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13_ncr:1_{03177A0E-DBA9-44F5-97C5-B538A790A491}" xr6:coauthVersionLast="47" xr6:coauthVersionMax="47" xr10:uidLastSave="{00000000-0000-0000-0000-000000000000}"/>
  <bookViews>
    <workbookView xWindow="-120" yWindow="-120" windowWidth="29040" windowHeight="15840" xr2:uid="{472972E4-0F55-4EB5-B1F4-A4A104289999}"/>
  </bookViews>
  <sheets>
    <sheet name="ΜΑΪ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G45" i="1"/>
  <c r="E45" i="1"/>
  <c r="C45" i="1"/>
  <c r="A45" i="1"/>
  <c r="I44" i="1"/>
  <c r="G44" i="1"/>
  <c r="E44" i="1"/>
  <c r="C44" i="1"/>
  <c r="A44" i="1"/>
  <c r="I43" i="1"/>
  <c r="G43" i="1"/>
  <c r="E43" i="1"/>
  <c r="C43" i="1"/>
  <c r="A43" i="1"/>
  <c r="I42" i="1"/>
  <c r="G42" i="1"/>
  <c r="E42" i="1"/>
  <c r="C42" i="1"/>
  <c r="A42" i="1"/>
  <c r="I41" i="1"/>
  <c r="G41" i="1"/>
  <c r="E41" i="1"/>
  <c r="C41" i="1"/>
  <c r="A41" i="1"/>
  <c r="I40" i="1"/>
  <c r="G40" i="1"/>
  <c r="E40" i="1"/>
  <c r="C40" i="1"/>
  <c r="A40" i="1"/>
  <c r="I39" i="1"/>
  <c r="G39" i="1"/>
  <c r="E39" i="1"/>
  <c r="C39" i="1"/>
  <c r="A39" i="1"/>
  <c r="I38" i="1"/>
  <c r="G38" i="1"/>
  <c r="E38" i="1"/>
  <c r="C38" i="1"/>
  <c r="A38" i="1"/>
  <c r="I37" i="1"/>
  <c r="G37" i="1"/>
  <c r="E37" i="1"/>
  <c r="C37" i="1"/>
  <c r="A37" i="1"/>
  <c r="I36" i="1"/>
  <c r="G36" i="1"/>
  <c r="E36" i="1"/>
  <c r="C36" i="1"/>
  <c r="A36" i="1"/>
  <c r="I35" i="1"/>
  <c r="G35" i="1"/>
  <c r="E35" i="1"/>
  <c r="C35" i="1"/>
  <c r="A35" i="1"/>
  <c r="I34" i="1"/>
  <c r="G34" i="1"/>
  <c r="E34" i="1"/>
  <c r="C34" i="1"/>
  <c r="A34" i="1"/>
  <c r="I33" i="1"/>
  <c r="G33" i="1"/>
  <c r="E33" i="1"/>
  <c r="C33" i="1"/>
  <c r="A33" i="1"/>
  <c r="I32" i="1"/>
  <c r="G32" i="1"/>
  <c r="E32" i="1"/>
  <c r="C32" i="1"/>
  <c r="A32" i="1"/>
  <c r="I31" i="1"/>
  <c r="G31" i="1"/>
  <c r="E31" i="1"/>
  <c r="C31" i="1"/>
  <c r="A31" i="1"/>
  <c r="I30" i="1"/>
  <c r="G30" i="1"/>
  <c r="E30" i="1"/>
  <c r="C30" i="1"/>
  <c r="A30" i="1"/>
  <c r="I29" i="1"/>
  <c r="G29" i="1"/>
  <c r="E29" i="1"/>
  <c r="C29" i="1"/>
  <c r="A29" i="1"/>
  <c r="I28" i="1"/>
  <c r="G28" i="1"/>
  <c r="E28" i="1"/>
  <c r="C28" i="1"/>
  <c r="A28" i="1"/>
  <c r="I27" i="1"/>
  <c r="G27" i="1"/>
  <c r="E27" i="1"/>
  <c r="C27" i="1"/>
  <c r="A27" i="1"/>
  <c r="I26" i="1"/>
  <c r="G26" i="1"/>
  <c r="E26" i="1"/>
  <c r="C26" i="1"/>
  <c r="A26" i="1"/>
  <c r="I25" i="1"/>
  <c r="G25" i="1"/>
  <c r="E25" i="1"/>
  <c r="C25" i="1"/>
  <c r="A25" i="1"/>
  <c r="I24" i="1"/>
  <c r="G24" i="1"/>
  <c r="E24" i="1"/>
  <c r="C24" i="1"/>
  <c r="A24" i="1"/>
  <c r="I23" i="1"/>
  <c r="G23" i="1"/>
  <c r="E23" i="1"/>
  <c r="C23" i="1"/>
  <c r="A23" i="1"/>
  <c r="I22" i="1"/>
  <c r="G22" i="1"/>
  <c r="E22" i="1"/>
  <c r="C22" i="1"/>
  <c r="A22" i="1"/>
  <c r="I21" i="1"/>
  <c r="G21" i="1"/>
  <c r="E21" i="1"/>
  <c r="C21" i="1"/>
  <c r="A21" i="1"/>
  <c r="I20" i="1"/>
  <c r="G20" i="1"/>
  <c r="E20" i="1"/>
  <c r="C20" i="1"/>
  <c r="A20" i="1"/>
  <c r="I19" i="1"/>
  <c r="G19" i="1"/>
  <c r="E19" i="1"/>
  <c r="C19" i="1"/>
  <c r="A19" i="1"/>
  <c r="I18" i="1"/>
  <c r="G18" i="1"/>
  <c r="E18" i="1"/>
  <c r="C18" i="1"/>
  <c r="A18" i="1"/>
  <c r="I17" i="1"/>
  <c r="G17" i="1"/>
  <c r="E17" i="1"/>
  <c r="C17" i="1"/>
  <c r="A17" i="1"/>
  <c r="I16" i="1"/>
  <c r="G16" i="1"/>
  <c r="E16" i="1"/>
  <c r="C16" i="1"/>
  <c r="A16" i="1"/>
  <c r="H46" i="1"/>
  <c r="H47" i="1" s="1"/>
  <c r="F46" i="1"/>
  <c r="F47" i="1" s="1"/>
  <c r="E15" i="1"/>
  <c r="B46" i="1"/>
  <c r="B47" i="1" s="1"/>
  <c r="A15" i="1"/>
  <c r="C15" i="1" l="1"/>
  <c r="G15" i="1"/>
  <c r="D46" i="1"/>
  <c r="D47" i="1" s="1"/>
  <c r="I15" i="1"/>
</calcChain>
</file>

<file path=xl/sharedStrings.xml><?xml version="1.0" encoding="utf-8"?>
<sst xmlns="http://schemas.openxmlformats.org/spreadsheetml/2006/main" count="57" uniqueCount="50">
  <si>
    <t>ΕΛΛΗΝΙΚΗ ΔΗΜΟΚΡΑΤΙΑ</t>
  </si>
  <si>
    <t>Βέροια : 02 Ιουνίου  2026</t>
  </si>
  <si>
    <t>ΠΕΡΙΦΕΡΕΙΑ ΚΕΝΤΡΙΚΗΣ ΜΑΚΕΔΟΝΙΑΣ</t>
  </si>
  <si>
    <t>ΓΕΝΙΚΗ Δ/ΝΣΗ ΑΝΑΠΤΥΞΗΣ &amp; ΠΕΡΙΒΑΛΛΟΝΤΟΣ</t>
  </si>
  <si>
    <t>Αριθ. Πρωτ :οικ. 404009(1656)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</si>
  <si>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</si>
  <si>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</si>
  <si>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</si>
  <si>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</si>
  <si>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</si>
  <si>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</si>
  <si>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ΜΑΪΟ ΣΤΗΝ ΠΕΡΙΦΕΡΕΙΑΚΗ ΕΝΟΤΗΤΑ ΗΜΑΘΙΑΣ*</t>
  </si>
  <si>
    <t>ΜΑΪΟΣ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</si>
  <si>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</si>
  <si>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</si>
  <si>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</si>
  <si>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</si>
  <si>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</si>
  <si>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</si>
  <si>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</si>
  <si>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</si>
  <si>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</si>
  <si>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</si>
  <si>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Μ.Ε.Α.</t>
  </si>
  <si>
    <t>Ο ΑΝΑΠΛΗΡΩΤΗΣ Δ/ΝΤΗΣ</t>
  </si>
  <si>
    <t>Γ.ΜΙΧΑΛΙΑΣ</t>
  </si>
  <si>
    <t>ΠΕ ΜΗΧΑΝΟΛΟΓΟΣ ΜΗΧΑΝΙΚΟΣ</t>
  </si>
  <si>
    <t>Εσωτερική Διανομή</t>
  </si>
  <si>
    <t>35780/4-5-2026</t>
  </si>
  <si>
    <t>36358/6-5-2026</t>
  </si>
  <si>
    <t>36356/6-5-2026</t>
  </si>
  <si>
    <t>36828/7-5-2026</t>
  </si>
  <si>
    <t>38164/12-5-2026</t>
  </si>
  <si>
    <t>38113/12-5-2026</t>
  </si>
  <si>
    <t>38159/12-5-2026</t>
  </si>
  <si>
    <t>38260/12-5-2026</t>
  </si>
  <si>
    <t>38158/12-5-2026</t>
  </si>
  <si>
    <t>38946/14-5-2026</t>
  </si>
  <si>
    <t>39506/15-5-2026</t>
  </si>
  <si>
    <t>39505/15-5-2026</t>
  </si>
  <si>
    <t>40018/18-5-2026</t>
  </si>
  <si>
    <t>40021/18-5-2026</t>
  </si>
  <si>
    <t>40012/18-5-2026</t>
  </si>
  <si>
    <t>40791/20-5-2026</t>
  </si>
  <si>
    <t>42392/26-5-2026</t>
  </si>
  <si>
    <t>42385/26-5-2026</t>
  </si>
  <si>
    <t>42386/26-5-2026</t>
  </si>
  <si>
    <t>42387/26-5-2026</t>
  </si>
  <si>
    <t>42966/27-5-2026</t>
  </si>
  <si>
    <t>43405/28-5-2026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</si>
</sst>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[1]ΜΑΪΟΣ!$B$3:$B$33</c:f>
              <c:numCache>
                <c:formatCode>0.000</c:formatCode>
                <c:ptCount val="31"/>
                <c:pt idx="0">
                  <c:v>2.0470000000000002</c:v>
                </c:pt>
                <c:pt idx="1">
                  <c:v>2.0529999999999999</c:v>
                </c:pt>
                <c:pt idx="2">
                  <c:v>2.0510000000000002</c:v>
                </c:pt>
                <c:pt idx="3">
                  <c:v>2.0619999999999998</c:v>
                </c:pt>
                <c:pt idx="4">
                  <c:v>2.069</c:v>
                </c:pt>
                <c:pt idx="5">
                  <c:v>2.0710000000000002</c:v>
                </c:pt>
                <c:pt idx="6" formatCode="General">
                  <c:v>2.0739999999999998</c:v>
                </c:pt>
                <c:pt idx="7">
                  <c:v>2.073</c:v>
                </c:pt>
                <c:pt idx="8">
                  <c:v>2.0699999999999998</c:v>
                </c:pt>
                <c:pt idx="9">
                  <c:v>2.0699999999999998</c:v>
                </c:pt>
                <c:pt idx="10">
                  <c:v>2.069</c:v>
                </c:pt>
                <c:pt idx="11">
                  <c:v>2.0710000000000002</c:v>
                </c:pt>
                <c:pt idx="12">
                  <c:v>2.073</c:v>
                </c:pt>
                <c:pt idx="13">
                  <c:v>2.0750000000000002</c:v>
                </c:pt>
                <c:pt idx="14">
                  <c:v>2.08</c:v>
                </c:pt>
                <c:pt idx="15">
                  <c:v>2.0859999999999999</c:v>
                </c:pt>
                <c:pt idx="16">
                  <c:v>2.085</c:v>
                </c:pt>
                <c:pt idx="17">
                  <c:v>2.097</c:v>
                </c:pt>
                <c:pt idx="18">
                  <c:v>2.1070000000000002</c:v>
                </c:pt>
                <c:pt idx="19">
                  <c:v>2.113</c:v>
                </c:pt>
                <c:pt idx="20">
                  <c:v>2.1139999999999999</c:v>
                </c:pt>
                <c:pt idx="21">
                  <c:v>2.1179999999999999</c:v>
                </c:pt>
                <c:pt idx="22">
                  <c:v>2.117</c:v>
                </c:pt>
                <c:pt idx="23">
                  <c:v>2.1139999999999999</c:v>
                </c:pt>
                <c:pt idx="24">
                  <c:v>2.117</c:v>
                </c:pt>
                <c:pt idx="25">
                  <c:v>2.1179999999999999</c:v>
                </c:pt>
                <c:pt idx="26">
                  <c:v>2.1139999999999999</c:v>
                </c:pt>
                <c:pt idx="27">
                  <c:v>2.1040000000000001</c:v>
                </c:pt>
                <c:pt idx="28">
                  <c:v>2.08</c:v>
                </c:pt>
                <c:pt idx="29">
                  <c:v>2.0640000000000001</c:v>
                </c:pt>
                <c:pt idx="30">
                  <c:v>2.0590000000000002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E-405D-BEB8-43CD5B4D9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dateAx>
        <c:axId val="791321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33696"/>
        <c:crosses val="autoZero"/>
        <c:auto val="1"/>
        <c:lblOffset val="100"/>
        <c:baseTimeUnit val="days"/>
      </c:dateAx>
      <c:valAx>
        <c:axId val="79133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[1]ΜΑΪΟΣ!$C$3:$C$33</c:f>
              <c:numCache>
                <c:formatCode>0.000</c:formatCode>
                <c:ptCount val="31"/>
                <c:pt idx="0">
                  <c:v>2.2229999999999999</c:v>
                </c:pt>
                <c:pt idx="1">
                  <c:v>2.2290000000000001</c:v>
                </c:pt>
                <c:pt idx="2">
                  <c:v>2.2320000000000002</c:v>
                </c:pt>
                <c:pt idx="3">
                  <c:v>2.2450000000000001</c:v>
                </c:pt>
                <c:pt idx="4">
                  <c:v>2.2349999999999999</c:v>
                </c:pt>
                <c:pt idx="5">
                  <c:v>2.2370000000000001</c:v>
                </c:pt>
                <c:pt idx="6">
                  <c:v>2.2320000000000002</c:v>
                </c:pt>
                <c:pt idx="7">
                  <c:v>2.2309999999999999</c:v>
                </c:pt>
                <c:pt idx="8">
                  <c:v>2.2290000000000001</c:v>
                </c:pt>
                <c:pt idx="9">
                  <c:v>2.2389999999999999</c:v>
                </c:pt>
                <c:pt idx="10">
                  <c:v>2.2549999999999999</c:v>
                </c:pt>
                <c:pt idx="11">
                  <c:v>2.254</c:v>
                </c:pt>
                <c:pt idx="12">
                  <c:v>2.266</c:v>
                </c:pt>
                <c:pt idx="13">
                  <c:v>2.2559999999999998</c:v>
                </c:pt>
                <c:pt idx="14">
                  <c:v>2.2669999999999999</c:v>
                </c:pt>
                <c:pt idx="15">
                  <c:v>2.2770000000000001</c:v>
                </c:pt>
                <c:pt idx="16">
                  <c:v>2.2770000000000001</c:v>
                </c:pt>
                <c:pt idx="17">
                  <c:v>2.2930000000000001</c:v>
                </c:pt>
                <c:pt idx="18">
                  <c:v>2.2930000000000001</c:v>
                </c:pt>
                <c:pt idx="19">
                  <c:v>2.3109999999999999</c:v>
                </c:pt>
                <c:pt idx="20">
                  <c:v>2.3050000000000002</c:v>
                </c:pt>
                <c:pt idx="21">
                  <c:v>2.3029999999999999</c:v>
                </c:pt>
                <c:pt idx="22">
                  <c:v>2.3050000000000002</c:v>
                </c:pt>
                <c:pt idx="23">
                  <c:v>2.3039999999999998</c:v>
                </c:pt>
                <c:pt idx="24">
                  <c:v>2.3069999999999999</c:v>
                </c:pt>
                <c:pt idx="25">
                  <c:v>2.3010000000000002</c:v>
                </c:pt>
                <c:pt idx="26">
                  <c:v>2.3090000000000002</c:v>
                </c:pt>
                <c:pt idx="27">
                  <c:v>2.2989999999999999</c:v>
                </c:pt>
                <c:pt idx="28">
                  <c:v>2.278</c:v>
                </c:pt>
                <c:pt idx="29">
                  <c:v>2.2669999999999999</c:v>
                </c:pt>
                <c:pt idx="30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9-4D72-890C-983EB73A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dateAx>
        <c:axId val="7915340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63392"/>
        <c:crosses val="autoZero"/>
        <c:auto val="1"/>
        <c:lblOffset val="100"/>
        <c:baseTimeUnit val="days"/>
      </c:dateAx>
      <c:valAx>
        <c:axId val="7916339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[1]ΜΑΪΟΣ!$D$3:$D$33</c:f>
              <c:numCache>
                <c:formatCode>0.000</c:formatCode>
                <c:ptCount val="31"/>
                <c:pt idx="0">
                  <c:v>1.8580000000000001</c:v>
                </c:pt>
                <c:pt idx="1">
                  <c:v>1.8580000000000001</c:v>
                </c:pt>
                <c:pt idx="2">
                  <c:v>1.8580000000000001</c:v>
                </c:pt>
                <c:pt idx="3">
                  <c:v>1.857</c:v>
                </c:pt>
                <c:pt idx="4">
                  <c:v>1.855</c:v>
                </c:pt>
                <c:pt idx="5">
                  <c:v>1.8540000000000001</c:v>
                </c:pt>
                <c:pt idx="6">
                  <c:v>1.85</c:v>
                </c:pt>
                <c:pt idx="7">
                  <c:v>1.847</c:v>
                </c:pt>
                <c:pt idx="8">
                  <c:v>1.8440000000000001</c:v>
                </c:pt>
                <c:pt idx="9">
                  <c:v>1.843</c:v>
                </c:pt>
                <c:pt idx="10">
                  <c:v>1.83</c:v>
                </c:pt>
                <c:pt idx="11">
                  <c:v>1.8149999999999999</c:v>
                </c:pt>
                <c:pt idx="12">
                  <c:v>1.8049999999999999</c:v>
                </c:pt>
                <c:pt idx="13">
                  <c:v>1.7969999999999999</c:v>
                </c:pt>
                <c:pt idx="14">
                  <c:v>1.7929999999999999</c:v>
                </c:pt>
                <c:pt idx="15">
                  <c:v>1.792</c:v>
                </c:pt>
                <c:pt idx="16">
                  <c:v>1.7889999999999999</c:v>
                </c:pt>
                <c:pt idx="17">
                  <c:v>1.788</c:v>
                </c:pt>
                <c:pt idx="18">
                  <c:v>1.788</c:v>
                </c:pt>
                <c:pt idx="19">
                  <c:v>1.7909999999999999</c:v>
                </c:pt>
                <c:pt idx="20">
                  <c:v>1.7929999999999999</c:v>
                </c:pt>
                <c:pt idx="21">
                  <c:v>1.796</c:v>
                </c:pt>
                <c:pt idx="22">
                  <c:v>1.794</c:v>
                </c:pt>
                <c:pt idx="23">
                  <c:v>1.794</c:v>
                </c:pt>
                <c:pt idx="24">
                  <c:v>1.792</c:v>
                </c:pt>
                <c:pt idx="25">
                  <c:v>1.7869999999999999</c:v>
                </c:pt>
                <c:pt idx="26">
                  <c:v>1.78</c:v>
                </c:pt>
                <c:pt idx="27">
                  <c:v>1.762</c:v>
                </c:pt>
                <c:pt idx="28">
                  <c:v>1.744</c:v>
                </c:pt>
                <c:pt idx="29">
                  <c:v>1.7290000000000001</c:v>
                </c:pt>
                <c:pt idx="30">
                  <c:v>1.726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8-42BA-ABAB-316BBACB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dateAx>
        <c:axId val="79055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057664"/>
        <c:crosses val="autoZero"/>
        <c:auto val="1"/>
        <c:lblOffset val="100"/>
        <c:baseTimeUnit val="days"/>
      </c:dateAx>
      <c:valAx>
        <c:axId val="7905766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[1]ΜΑΪΟΣ!$E$2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[1]ΜΑΪΟΣ!$A$3:$A$33</c:f>
              <c:numCache>
                <c:formatCode>m/d/yyyy</c:formatCode>
                <c:ptCount val="31"/>
                <c:pt idx="0">
                  <c:v>46143</c:v>
                </c:pt>
                <c:pt idx="1">
                  <c:v>46144</c:v>
                </c:pt>
                <c:pt idx="2">
                  <c:v>46145</c:v>
                </c:pt>
                <c:pt idx="3">
                  <c:v>46146</c:v>
                </c:pt>
                <c:pt idx="4">
                  <c:v>46147</c:v>
                </c:pt>
                <c:pt idx="5">
                  <c:v>46148</c:v>
                </c:pt>
                <c:pt idx="6">
                  <c:v>46149</c:v>
                </c:pt>
                <c:pt idx="7">
                  <c:v>46150</c:v>
                </c:pt>
                <c:pt idx="8">
                  <c:v>46151</c:v>
                </c:pt>
                <c:pt idx="9">
                  <c:v>46152</c:v>
                </c:pt>
                <c:pt idx="10">
                  <c:v>46153</c:v>
                </c:pt>
                <c:pt idx="11">
                  <c:v>46154</c:v>
                </c:pt>
                <c:pt idx="12">
                  <c:v>46155</c:v>
                </c:pt>
                <c:pt idx="13">
                  <c:v>46156</c:v>
                </c:pt>
                <c:pt idx="14">
                  <c:v>46157</c:v>
                </c:pt>
                <c:pt idx="15">
                  <c:v>46158</c:v>
                </c:pt>
                <c:pt idx="16">
                  <c:v>46159</c:v>
                </c:pt>
                <c:pt idx="17">
                  <c:v>46160</c:v>
                </c:pt>
                <c:pt idx="18">
                  <c:v>46161</c:v>
                </c:pt>
                <c:pt idx="19">
                  <c:v>46162</c:v>
                </c:pt>
                <c:pt idx="20">
                  <c:v>46163</c:v>
                </c:pt>
                <c:pt idx="21">
                  <c:v>46164</c:v>
                </c:pt>
                <c:pt idx="22">
                  <c:v>46165</c:v>
                </c:pt>
                <c:pt idx="23">
                  <c:v>46166</c:v>
                </c:pt>
                <c:pt idx="24">
                  <c:v>46167</c:v>
                </c:pt>
                <c:pt idx="25">
                  <c:v>46168</c:v>
                </c:pt>
                <c:pt idx="26">
                  <c:v>46169</c:v>
                </c:pt>
                <c:pt idx="27">
                  <c:v>46170</c:v>
                </c:pt>
                <c:pt idx="28">
                  <c:v>46171</c:v>
                </c:pt>
                <c:pt idx="29">
                  <c:v>46172</c:v>
                </c:pt>
                <c:pt idx="30">
                  <c:v>46173</c:v>
                </c:pt>
              </c:numCache>
            </c:numRef>
          </c:cat>
          <c:val>
            <c:numRef>
              <c:f>[1]ΜΑΪΟΣ!$E$3:$E$33</c:f>
              <c:numCache>
                <c:formatCode>0.000</c:formatCode>
                <c:ptCount val="31"/>
                <c:pt idx="0">
                  <c:v>1.173</c:v>
                </c:pt>
                <c:pt idx="1">
                  <c:v>1.169</c:v>
                </c:pt>
                <c:pt idx="2">
                  <c:v>1.169</c:v>
                </c:pt>
                <c:pt idx="3">
                  <c:v>1.1679999999999999</c:v>
                </c:pt>
                <c:pt idx="4">
                  <c:v>1.1679999999999999</c:v>
                </c:pt>
                <c:pt idx="5">
                  <c:v>1.1579999999999999</c:v>
                </c:pt>
                <c:pt idx="6">
                  <c:v>1.1439999999999999</c:v>
                </c:pt>
                <c:pt idx="7">
                  <c:v>1.143</c:v>
                </c:pt>
                <c:pt idx="8">
                  <c:v>1.1379999999999999</c:v>
                </c:pt>
                <c:pt idx="9">
                  <c:v>1.1359999999999999</c:v>
                </c:pt>
                <c:pt idx="10">
                  <c:v>1.1319999999999999</c:v>
                </c:pt>
                <c:pt idx="11">
                  <c:v>1.121</c:v>
                </c:pt>
                <c:pt idx="12">
                  <c:v>1.117</c:v>
                </c:pt>
                <c:pt idx="13">
                  <c:v>1.1100000000000001</c:v>
                </c:pt>
                <c:pt idx="14">
                  <c:v>1.1060000000000001</c:v>
                </c:pt>
                <c:pt idx="15">
                  <c:v>1.1060000000000001</c:v>
                </c:pt>
                <c:pt idx="16">
                  <c:v>1.1060000000000001</c:v>
                </c:pt>
                <c:pt idx="17">
                  <c:v>1.1000000000000001</c:v>
                </c:pt>
                <c:pt idx="18">
                  <c:v>1.073</c:v>
                </c:pt>
                <c:pt idx="19">
                  <c:v>1.071</c:v>
                </c:pt>
                <c:pt idx="20">
                  <c:v>1.0660000000000001</c:v>
                </c:pt>
                <c:pt idx="21">
                  <c:v>1.06</c:v>
                </c:pt>
                <c:pt idx="22">
                  <c:v>1.06</c:v>
                </c:pt>
                <c:pt idx="23">
                  <c:v>1.0529999999999999</c:v>
                </c:pt>
                <c:pt idx="24">
                  <c:v>1.052</c:v>
                </c:pt>
                <c:pt idx="25">
                  <c:v>1.0389999999999999</c:v>
                </c:pt>
                <c:pt idx="26">
                  <c:v>1.0309999999999999</c:v>
                </c:pt>
                <c:pt idx="27">
                  <c:v>1.022</c:v>
                </c:pt>
                <c:pt idx="28">
                  <c:v>1.01</c:v>
                </c:pt>
                <c:pt idx="29">
                  <c:v>1.0049999999999999</c:v>
                </c:pt>
                <c:pt idx="30">
                  <c:v>1.002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6-4303-9BF6-4272F785E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dateAx>
        <c:axId val="791846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79186176"/>
        <c:crosses val="autoZero"/>
        <c:auto val="1"/>
        <c:lblOffset val="100"/>
        <c:baseTimeUnit val="days"/>
      </c:dateAx>
      <c:valAx>
        <c:axId val="7918617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E6A63B10-BACB-498B-80AA-D2272C77C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9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EDE6A0E6-E515-4ABA-8FD2-94E67F7B5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6A673DA7-C1FE-454A-8959-B043A8BC9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9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72658AA2-A5B4-4CBC-AFC8-F29B70CEA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50025149-D67B-4AD6-B976-C5CB0222ECC9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</row>
        <row r="3">
          <cell r="A3">
            <v>46143</v>
          </cell>
          <cell r="B3">
            <v>2.0470000000000002</v>
          </cell>
          <cell r="C3">
            <v>2.2229999999999999</v>
          </cell>
          <cell r="D3">
            <v>1.8580000000000001</v>
          </cell>
          <cell r="E3">
            <v>1.173</v>
          </cell>
        </row>
        <row r="4">
          <cell r="A4">
            <v>46144</v>
          </cell>
          <cell r="B4">
            <v>2.0529999999999999</v>
          </cell>
          <cell r="C4">
            <v>2.2290000000000001</v>
          </cell>
          <cell r="D4">
            <v>1.8580000000000001</v>
          </cell>
          <cell r="E4">
            <v>1.169</v>
          </cell>
        </row>
        <row r="5">
          <cell r="A5">
            <v>46145</v>
          </cell>
          <cell r="B5">
            <v>2.0510000000000002</v>
          </cell>
          <cell r="C5">
            <v>2.2320000000000002</v>
          </cell>
          <cell r="D5">
            <v>1.8580000000000001</v>
          </cell>
          <cell r="E5">
            <v>1.169</v>
          </cell>
        </row>
        <row r="6">
          <cell r="A6">
            <v>46146</v>
          </cell>
          <cell r="B6">
            <v>2.0619999999999998</v>
          </cell>
          <cell r="C6">
            <v>2.2450000000000001</v>
          </cell>
          <cell r="D6">
            <v>1.857</v>
          </cell>
          <cell r="E6">
            <v>1.1679999999999999</v>
          </cell>
        </row>
        <row r="7">
          <cell r="A7">
            <v>46147</v>
          </cell>
          <cell r="B7">
            <v>2.069</v>
          </cell>
          <cell r="C7">
            <v>2.2349999999999999</v>
          </cell>
          <cell r="D7">
            <v>1.855</v>
          </cell>
          <cell r="E7">
            <v>1.1679999999999999</v>
          </cell>
        </row>
        <row r="8">
          <cell r="A8">
            <v>46148</v>
          </cell>
          <cell r="B8">
            <v>2.0710000000000002</v>
          </cell>
          <cell r="C8">
            <v>2.2370000000000001</v>
          </cell>
          <cell r="D8">
            <v>1.8540000000000001</v>
          </cell>
          <cell r="E8">
            <v>1.1579999999999999</v>
          </cell>
        </row>
        <row r="9">
          <cell r="A9">
            <v>46149</v>
          </cell>
          <cell r="B9">
            <v>2.0739999999999998</v>
          </cell>
          <cell r="C9">
            <v>2.2320000000000002</v>
          </cell>
          <cell r="D9">
            <v>1.85</v>
          </cell>
          <cell r="E9">
            <v>1.1439999999999999</v>
          </cell>
        </row>
        <row r="10">
          <cell r="A10">
            <v>46150</v>
          </cell>
          <cell r="B10">
            <v>2.073</v>
          </cell>
          <cell r="C10">
            <v>2.2309999999999999</v>
          </cell>
          <cell r="D10">
            <v>1.847</v>
          </cell>
          <cell r="E10">
            <v>1.143</v>
          </cell>
        </row>
        <row r="11">
          <cell r="A11">
            <v>46151</v>
          </cell>
          <cell r="B11">
            <v>2.0699999999999998</v>
          </cell>
          <cell r="C11">
            <v>2.2290000000000001</v>
          </cell>
          <cell r="D11">
            <v>1.8440000000000001</v>
          </cell>
          <cell r="E11">
            <v>1.1379999999999999</v>
          </cell>
        </row>
        <row r="12">
          <cell r="A12">
            <v>46152</v>
          </cell>
          <cell r="B12">
            <v>2.0699999999999998</v>
          </cell>
          <cell r="C12">
            <v>2.2389999999999999</v>
          </cell>
          <cell r="D12">
            <v>1.843</v>
          </cell>
          <cell r="E12">
            <v>1.1359999999999999</v>
          </cell>
        </row>
        <row r="13">
          <cell r="A13">
            <v>46153</v>
          </cell>
          <cell r="B13">
            <v>2.069</v>
          </cell>
          <cell r="C13">
            <v>2.2549999999999999</v>
          </cell>
          <cell r="D13">
            <v>1.83</v>
          </cell>
          <cell r="E13">
            <v>1.1319999999999999</v>
          </cell>
        </row>
        <row r="14">
          <cell r="A14">
            <v>46154</v>
          </cell>
          <cell r="B14">
            <v>2.0710000000000002</v>
          </cell>
          <cell r="C14">
            <v>2.254</v>
          </cell>
          <cell r="D14">
            <v>1.8149999999999999</v>
          </cell>
          <cell r="E14">
            <v>1.121</v>
          </cell>
        </row>
        <row r="15">
          <cell r="A15">
            <v>46155</v>
          </cell>
          <cell r="B15">
            <v>2.073</v>
          </cell>
          <cell r="C15">
            <v>2.266</v>
          </cell>
          <cell r="D15">
            <v>1.8049999999999999</v>
          </cell>
          <cell r="E15">
            <v>1.117</v>
          </cell>
        </row>
        <row r="16">
          <cell r="A16">
            <v>46156</v>
          </cell>
          <cell r="B16">
            <v>2.0750000000000002</v>
          </cell>
          <cell r="C16">
            <v>2.2559999999999998</v>
          </cell>
          <cell r="D16">
            <v>1.7969999999999999</v>
          </cell>
          <cell r="E16">
            <v>1.1100000000000001</v>
          </cell>
        </row>
        <row r="17">
          <cell r="A17">
            <v>46157</v>
          </cell>
          <cell r="B17">
            <v>2.08</v>
          </cell>
          <cell r="C17">
            <v>2.2669999999999999</v>
          </cell>
          <cell r="D17">
            <v>1.7929999999999999</v>
          </cell>
          <cell r="E17">
            <v>1.1060000000000001</v>
          </cell>
        </row>
        <row r="18">
          <cell r="A18">
            <v>46158</v>
          </cell>
          <cell r="B18">
            <v>2.0859999999999999</v>
          </cell>
          <cell r="C18">
            <v>2.2770000000000001</v>
          </cell>
          <cell r="D18">
            <v>1.792</v>
          </cell>
          <cell r="E18">
            <v>1.1060000000000001</v>
          </cell>
        </row>
        <row r="19">
          <cell r="A19">
            <v>46159</v>
          </cell>
          <cell r="B19">
            <v>2.085</v>
          </cell>
          <cell r="C19">
            <v>2.2770000000000001</v>
          </cell>
          <cell r="D19">
            <v>1.7889999999999999</v>
          </cell>
          <cell r="E19">
            <v>1.1060000000000001</v>
          </cell>
        </row>
        <row r="20">
          <cell r="A20">
            <v>46160</v>
          </cell>
          <cell r="B20">
            <v>2.097</v>
          </cell>
          <cell r="C20">
            <v>2.2930000000000001</v>
          </cell>
          <cell r="D20">
            <v>1.788</v>
          </cell>
          <cell r="E20">
            <v>1.1000000000000001</v>
          </cell>
        </row>
        <row r="21">
          <cell r="A21">
            <v>46161</v>
          </cell>
          <cell r="B21">
            <v>2.1070000000000002</v>
          </cell>
          <cell r="C21">
            <v>2.2930000000000001</v>
          </cell>
          <cell r="D21">
            <v>1.788</v>
          </cell>
          <cell r="E21">
            <v>1.073</v>
          </cell>
        </row>
        <row r="22">
          <cell r="A22">
            <v>46162</v>
          </cell>
          <cell r="B22">
            <v>2.113</v>
          </cell>
          <cell r="C22">
            <v>2.3109999999999999</v>
          </cell>
          <cell r="D22">
            <v>1.7909999999999999</v>
          </cell>
          <cell r="E22">
            <v>1.071</v>
          </cell>
        </row>
        <row r="23">
          <cell r="A23">
            <v>46163</v>
          </cell>
          <cell r="B23">
            <v>2.1139999999999999</v>
          </cell>
          <cell r="C23">
            <v>2.3050000000000002</v>
          </cell>
          <cell r="D23">
            <v>1.7929999999999999</v>
          </cell>
          <cell r="E23">
            <v>1.0660000000000001</v>
          </cell>
        </row>
        <row r="24">
          <cell r="A24">
            <v>46164</v>
          </cell>
          <cell r="B24">
            <v>2.1179999999999999</v>
          </cell>
          <cell r="C24">
            <v>2.3029999999999999</v>
          </cell>
          <cell r="D24">
            <v>1.796</v>
          </cell>
          <cell r="E24">
            <v>1.06</v>
          </cell>
        </row>
        <row r="25">
          <cell r="A25">
            <v>46165</v>
          </cell>
          <cell r="B25">
            <v>2.117</v>
          </cell>
          <cell r="C25">
            <v>2.3050000000000002</v>
          </cell>
          <cell r="D25">
            <v>1.794</v>
          </cell>
          <cell r="E25">
            <v>1.06</v>
          </cell>
        </row>
        <row r="26">
          <cell r="A26">
            <v>46166</v>
          </cell>
          <cell r="B26">
            <v>2.1139999999999999</v>
          </cell>
          <cell r="C26">
            <v>2.3039999999999998</v>
          </cell>
          <cell r="D26">
            <v>1.794</v>
          </cell>
          <cell r="E26">
            <v>1.0529999999999999</v>
          </cell>
        </row>
        <row r="27">
          <cell r="A27">
            <v>46167</v>
          </cell>
          <cell r="B27">
            <v>2.117</v>
          </cell>
          <cell r="C27">
            <v>2.3069999999999999</v>
          </cell>
          <cell r="D27">
            <v>1.792</v>
          </cell>
          <cell r="E27">
            <v>1.052</v>
          </cell>
        </row>
        <row r="28">
          <cell r="A28">
            <v>46168</v>
          </cell>
          <cell r="B28">
            <v>2.1179999999999999</v>
          </cell>
          <cell r="C28">
            <v>2.3010000000000002</v>
          </cell>
          <cell r="D28">
            <v>1.7869999999999999</v>
          </cell>
          <cell r="E28">
            <v>1.0389999999999999</v>
          </cell>
        </row>
        <row r="29">
          <cell r="A29">
            <v>46169</v>
          </cell>
          <cell r="B29">
            <v>2.1139999999999999</v>
          </cell>
          <cell r="C29">
            <v>2.3090000000000002</v>
          </cell>
          <cell r="D29">
            <v>1.78</v>
          </cell>
          <cell r="E29">
            <v>1.0309999999999999</v>
          </cell>
        </row>
        <row r="30">
          <cell r="A30">
            <v>46170</v>
          </cell>
          <cell r="B30">
            <v>2.1040000000000001</v>
          </cell>
          <cell r="C30">
            <v>2.2989999999999999</v>
          </cell>
          <cell r="D30">
            <v>1.762</v>
          </cell>
          <cell r="E30">
            <v>1.022</v>
          </cell>
        </row>
        <row r="31">
          <cell r="A31">
            <v>46171</v>
          </cell>
          <cell r="B31">
            <v>2.08</v>
          </cell>
          <cell r="C31">
            <v>2.278</v>
          </cell>
          <cell r="D31">
            <v>1.744</v>
          </cell>
          <cell r="E31">
            <v>1.01</v>
          </cell>
        </row>
        <row r="32">
          <cell r="A32">
            <v>46172</v>
          </cell>
          <cell r="B32">
            <v>2.0640000000000001</v>
          </cell>
          <cell r="C32">
            <v>2.2669999999999999</v>
          </cell>
          <cell r="D32">
            <v>1.7290000000000001</v>
          </cell>
          <cell r="E32">
            <v>1.0049999999999999</v>
          </cell>
        </row>
        <row r="33">
          <cell r="A33">
            <v>46173</v>
          </cell>
          <cell r="B33">
            <v>2.0590000000000002</v>
          </cell>
          <cell r="C33">
            <v>2.2599999999999998</v>
          </cell>
          <cell r="D33">
            <v>1.726</v>
          </cell>
          <cell r="E33">
            <v>1.002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15DC-59C4-4D02-97EF-009FE57052EA}">
  <dimension ref="A4:J73"/>
  <sheetViews>
    <sheetView tabSelected="1" zoomScale="145" zoomScaleNormal="145" workbookViewId="0">
      <selection activeCell="G9" sqref="G9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9" width="10.85546875" customWidth="1"/>
    <col min="10" max="10" width="17.28515625" customWidth="1"/>
  </cols>
  <sheetData>
    <row r="4" spans="1:10" x14ac:dyDescent="0.25">
      <c r="A4" s="1" t="s">
        <v>0</v>
      </c>
      <c r="H4" t="s">
        <v>1</v>
      </c>
    </row>
    <row r="5" spans="1:10" x14ac:dyDescent="0.25">
      <c r="A5" s="1" t="s">
        <v>2</v>
      </c>
    </row>
    <row r="6" spans="1:10" x14ac:dyDescent="0.25">
      <c r="A6" s="1" t="s">
        <v>3</v>
      </c>
      <c r="H6" t="s">
        <v>4</v>
      </c>
    </row>
    <row r="7" spans="1:10" x14ac:dyDescent="0.25">
      <c r="A7" s="1" t="s">
        <v>5</v>
      </c>
    </row>
    <row r="8" spans="1:10" x14ac:dyDescent="0.25">
      <c r="A8" s="1" t="s">
        <v>6</v>
      </c>
    </row>
    <row r="9" spans="1:10" x14ac:dyDescent="0.25">
      <c r="A9" s="1" t="s">
        <v>7</v>
      </c>
      <c r="B9" t="s">
        <v>8</v>
      </c>
    </row>
    <row r="10" spans="1:10" x14ac:dyDescent="0.25">
      <c r="A10" s="1" t="s">
        <v>9</v>
      </c>
      <c r="B10" t="s">
        <v>10</v>
      </c>
    </row>
    <row r="11" spans="1:10" x14ac:dyDescent="0.25">
      <c r="A11" s="1"/>
    </row>
    <row r="12" spans="1:10" ht="41.25" customHeight="1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ht="28.5" customHeight="1" x14ac:dyDescent="0.25">
      <c r="A13" s="5" t="s">
        <v>12</v>
      </c>
      <c r="B13" s="6" t="s">
        <v>13</v>
      </c>
      <c r="C13" s="7"/>
      <c r="D13" s="6" t="s">
        <v>14</v>
      </c>
      <c r="E13" s="7"/>
      <c r="F13" s="6" t="s">
        <v>15</v>
      </c>
      <c r="G13" s="7"/>
      <c r="H13" s="6" t="s">
        <v>16</v>
      </c>
      <c r="I13" s="7"/>
      <c r="J13" s="8" t="s">
        <v>17</v>
      </c>
    </row>
    <row r="14" spans="1:10" ht="30" x14ac:dyDescent="0.25">
      <c r="A14" s="9"/>
      <c r="B14" s="10" t="s">
        <v>18</v>
      </c>
      <c r="C14" s="10" t="s">
        <v>19</v>
      </c>
      <c r="D14" s="10" t="s">
        <v>18</v>
      </c>
      <c r="E14" s="10" t="s">
        <v>19</v>
      </c>
      <c r="F14" s="10" t="s">
        <v>18</v>
      </c>
      <c r="G14" s="10" t="s">
        <v>19</v>
      </c>
      <c r="H14" s="10" t="s">
        <v>18</v>
      </c>
      <c r="I14" s="10" t="s">
        <v>19</v>
      </c>
      <c r="J14" s="11"/>
    </row>
    <row r="15" spans="1:10" ht="15" customHeight="1" x14ac:dyDescent="0.25">
      <c r="A15" s="12">
        <f>[1]ΜΑΪΟΣ!A3</f>
        <v>46143</v>
      </c>
      <c r="B15" s="13">
        <v>2.0470000000000002</v>
      </c>
      <c r="C15" s="14">
        <f>B15/1.24</f>
        <v>1.6508064516129033</v>
      </c>
      <c r="D15" s="13">
        <v>2.2229999999999999</v>
      </c>
      <c r="E15" s="14">
        <f>D15/1.24</f>
        <v>1.792741935483871</v>
      </c>
      <c r="F15" s="13">
        <v>1.8580000000000001</v>
      </c>
      <c r="G15" s="14">
        <f>F15/1.24</f>
        <v>1.4983870967741937</v>
      </c>
      <c r="H15" s="13">
        <v>1.173</v>
      </c>
      <c r="I15" s="14">
        <f>H15/1.24</f>
        <v>0.94596774193548394</v>
      </c>
      <c r="J15" s="13" t="s">
        <v>28</v>
      </c>
    </row>
    <row r="16" spans="1:10" x14ac:dyDescent="0.25">
      <c r="A16" s="12">
        <f>[1]ΜΑΪΟΣ!A4</f>
        <v>46144</v>
      </c>
      <c r="B16" s="13">
        <v>2.0529999999999999</v>
      </c>
      <c r="C16" s="14">
        <f t="shared" ref="C16:C45" si="0">B16/1.24</f>
        <v>1.6556451612903225</v>
      </c>
      <c r="D16" s="13">
        <v>2.2290000000000001</v>
      </c>
      <c r="E16" s="14">
        <f t="shared" ref="E16:E45" si="1">D16/1.24</f>
        <v>1.7975806451612903</v>
      </c>
      <c r="F16" s="13">
        <v>1.8580000000000001</v>
      </c>
      <c r="G16" s="14">
        <f t="shared" ref="G16:G45" si="2">F16/1.24</f>
        <v>1.4983870967741937</v>
      </c>
      <c r="H16" s="13">
        <v>1.169</v>
      </c>
      <c r="I16" s="14">
        <f t="shared" ref="I16:I45" si="3">H16/1.24</f>
        <v>0.94274193548387097</v>
      </c>
      <c r="J16" s="13">
        <v>0</v>
      </c>
    </row>
    <row r="17" spans="1:10" x14ac:dyDescent="0.25">
      <c r="A17" s="12">
        <f>[1]ΜΑΪΟΣ!A5</f>
        <v>46145</v>
      </c>
      <c r="B17" s="13">
        <v>2.0510000000000002</v>
      </c>
      <c r="C17" s="14">
        <f t="shared" si="0"/>
        <v>1.6540322580645164</v>
      </c>
      <c r="D17" s="13">
        <v>2.2320000000000002</v>
      </c>
      <c r="E17" s="14">
        <f t="shared" si="1"/>
        <v>1.8000000000000003</v>
      </c>
      <c r="F17" s="13">
        <v>1.8580000000000001</v>
      </c>
      <c r="G17" s="14">
        <f t="shared" si="2"/>
        <v>1.4983870967741937</v>
      </c>
      <c r="H17" s="13">
        <v>1.169</v>
      </c>
      <c r="I17" s="14">
        <f t="shared" si="3"/>
        <v>0.94274193548387097</v>
      </c>
      <c r="J17" s="13">
        <v>0</v>
      </c>
    </row>
    <row r="18" spans="1:10" x14ac:dyDescent="0.25">
      <c r="A18" s="12">
        <f>[1]ΜΑΪΟΣ!A6</f>
        <v>46146</v>
      </c>
      <c r="B18" s="13">
        <v>2.0619999999999998</v>
      </c>
      <c r="C18" s="14">
        <f t="shared" si="0"/>
        <v>1.6629032258064516</v>
      </c>
      <c r="D18" s="13">
        <v>2.2450000000000001</v>
      </c>
      <c r="E18" s="14">
        <f t="shared" si="1"/>
        <v>1.810483870967742</v>
      </c>
      <c r="F18" s="13">
        <v>1.857</v>
      </c>
      <c r="G18" s="14">
        <f t="shared" si="2"/>
        <v>1.4975806451612903</v>
      </c>
      <c r="H18" s="13">
        <v>1.1679999999999999</v>
      </c>
      <c r="I18" s="14">
        <f t="shared" si="3"/>
        <v>0.9419354838709677</v>
      </c>
      <c r="J18" s="13" t="s">
        <v>29</v>
      </c>
    </row>
    <row r="19" spans="1:10" x14ac:dyDescent="0.25">
      <c r="A19" s="12">
        <f>[1]ΜΑΪΟΣ!A7</f>
        <v>46147</v>
      </c>
      <c r="B19" s="13">
        <v>2.069</v>
      </c>
      <c r="C19" s="14">
        <f t="shared" si="0"/>
        <v>1.6685483870967741</v>
      </c>
      <c r="D19" s="13">
        <v>2.2349999999999999</v>
      </c>
      <c r="E19" s="14">
        <f t="shared" si="1"/>
        <v>1.8024193548387095</v>
      </c>
      <c r="F19" s="13">
        <v>1.855</v>
      </c>
      <c r="G19" s="14">
        <f t="shared" si="2"/>
        <v>1.4959677419354838</v>
      </c>
      <c r="H19" s="13">
        <v>1.1679999999999999</v>
      </c>
      <c r="I19" s="14">
        <f t="shared" si="3"/>
        <v>0.9419354838709677</v>
      </c>
      <c r="J19" s="13" t="s">
        <v>30</v>
      </c>
    </row>
    <row r="20" spans="1:10" x14ac:dyDescent="0.25">
      <c r="A20" s="12">
        <f>[1]ΜΑΪΟΣ!A8</f>
        <v>46148</v>
      </c>
      <c r="B20" s="13">
        <v>2.0710000000000002</v>
      </c>
      <c r="C20" s="14">
        <f t="shared" si="0"/>
        <v>1.6701612903225809</v>
      </c>
      <c r="D20" s="13">
        <v>2.2370000000000001</v>
      </c>
      <c r="E20" s="14">
        <f t="shared" si="1"/>
        <v>1.8040322580645163</v>
      </c>
      <c r="F20" s="13">
        <v>1.8540000000000001</v>
      </c>
      <c r="G20" s="14">
        <f t="shared" si="2"/>
        <v>1.4951612903225808</v>
      </c>
      <c r="H20" s="13">
        <v>1.1579999999999999</v>
      </c>
      <c r="I20" s="14">
        <f t="shared" si="3"/>
        <v>0.93387096774193545</v>
      </c>
      <c r="J20" s="13" t="s">
        <v>31</v>
      </c>
    </row>
    <row r="21" spans="1:10" x14ac:dyDescent="0.25">
      <c r="A21" s="12">
        <f>[1]ΜΑΪΟΣ!A9</f>
        <v>46149</v>
      </c>
      <c r="B21" s="13">
        <v>2.0739999999999998</v>
      </c>
      <c r="C21" s="14">
        <f t="shared" si="0"/>
        <v>1.6725806451612901</v>
      </c>
      <c r="D21" s="13">
        <v>2.2320000000000002</v>
      </c>
      <c r="E21" s="14">
        <f t="shared" si="1"/>
        <v>1.8000000000000003</v>
      </c>
      <c r="F21" s="13">
        <v>1.85</v>
      </c>
      <c r="G21" s="14">
        <f t="shared" si="2"/>
        <v>1.4919354838709677</v>
      </c>
      <c r="H21" s="13">
        <v>1.1439999999999999</v>
      </c>
      <c r="I21" s="14">
        <f t="shared" si="3"/>
        <v>0.92258064516129024</v>
      </c>
      <c r="J21" s="13" t="s">
        <v>32</v>
      </c>
    </row>
    <row r="22" spans="1:10" x14ac:dyDescent="0.25">
      <c r="A22" s="12">
        <f>[1]ΜΑΪΟΣ!A10</f>
        <v>46150</v>
      </c>
      <c r="B22" s="13">
        <v>2.073</v>
      </c>
      <c r="C22" s="14">
        <f t="shared" si="0"/>
        <v>1.671774193548387</v>
      </c>
      <c r="D22" s="13">
        <v>2.2309999999999999</v>
      </c>
      <c r="E22" s="14">
        <f t="shared" si="1"/>
        <v>1.7991935483870967</v>
      </c>
      <c r="F22" s="13">
        <v>1.847</v>
      </c>
      <c r="G22" s="14">
        <f t="shared" si="2"/>
        <v>1.4895161290322581</v>
      </c>
      <c r="H22" s="13">
        <v>1.143</v>
      </c>
      <c r="I22" s="14">
        <f t="shared" si="3"/>
        <v>0.92177419354838708</v>
      </c>
      <c r="J22" s="13" t="s">
        <v>33</v>
      </c>
    </row>
    <row r="23" spans="1:10" x14ac:dyDescent="0.25">
      <c r="A23" s="12">
        <f>[1]ΜΑΪΟΣ!A11</f>
        <v>46151</v>
      </c>
      <c r="B23" s="13">
        <v>2.0699999999999998</v>
      </c>
      <c r="C23" s="14">
        <f t="shared" si="0"/>
        <v>1.6693548387096773</v>
      </c>
      <c r="D23" s="13">
        <v>2.2290000000000001</v>
      </c>
      <c r="E23" s="14">
        <f t="shared" si="1"/>
        <v>1.7975806451612903</v>
      </c>
      <c r="F23" s="13">
        <v>1.8440000000000001</v>
      </c>
      <c r="G23" s="14">
        <f t="shared" si="2"/>
        <v>1.4870967741935484</v>
      </c>
      <c r="H23" s="13">
        <v>1.1379999999999999</v>
      </c>
      <c r="I23" s="14">
        <f t="shared" si="3"/>
        <v>0.91774193548387084</v>
      </c>
      <c r="J23" s="13" t="s">
        <v>34</v>
      </c>
    </row>
    <row r="24" spans="1:10" x14ac:dyDescent="0.25">
      <c r="A24" s="12">
        <f>[1]ΜΑΪΟΣ!A12</f>
        <v>46152</v>
      </c>
      <c r="B24" s="13">
        <v>2.0699999999999998</v>
      </c>
      <c r="C24" s="14">
        <f t="shared" si="0"/>
        <v>1.6693548387096773</v>
      </c>
      <c r="D24" s="13">
        <v>2.2389999999999999</v>
      </c>
      <c r="E24" s="14">
        <f t="shared" si="1"/>
        <v>1.8056451612903226</v>
      </c>
      <c r="F24" s="13">
        <v>1.843</v>
      </c>
      <c r="G24" s="14">
        <f t="shared" si="2"/>
        <v>1.4862903225806452</v>
      </c>
      <c r="H24" s="13">
        <v>1.1359999999999999</v>
      </c>
      <c r="I24" s="14">
        <f t="shared" si="3"/>
        <v>0.91612903225806441</v>
      </c>
      <c r="J24" s="13" t="s">
        <v>35</v>
      </c>
    </row>
    <row r="25" spans="1:10" x14ac:dyDescent="0.25">
      <c r="A25" s="12">
        <f>[1]ΜΑΪΟΣ!A13</f>
        <v>46153</v>
      </c>
      <c r="B25" s="13">
        <v>2.069</v>
      </c>
      <c r="C25" s="14">
        <f t="shared" si="0"/>
        <v>1.6685483870967741</v>
      </c>
      <c r="D25" s="13">
        <v>2.2549999999999999</v>
      </c>
      <c r="E25" s="14">
        <f t="shared" si="1"/>
        <v>1.818548387096774</v>
      </c>
      <c r="F25" s="13">
        <v>1.83</v>
      </c>
      <c r="G25" s="14">
        <f t="shared" si="2"/>
        <v>1.4758064516129032</v>
      </c>
      <c r="H25" s="13">
        <v>1.1319999999999999</v>
      </c>
      <c r="I25" s="14">
        <f t="shared" si="3"/>
        <v>0.91290322580645156</v>
      </c>
      <c r="J25" s="13" t="s">
        <v>36</v>
      </c>
    </row>
    <row r="26" spans="1:10" x14ac:dyDescent="0.25">
      <c r="A26" s="12">
        <f>[1]ΜΑΪΟΣ!A14</f>
        <v>46154</v>
      </c>
      <c r="B26" s="13">
        <v>2.0710000000000002</v>
      </c>
      <c r="C26" s="14">
        <f t="shared" si="0"/>
        <v>1.6701612903225809</v>
      </c>
      <c r="D26" s="13">
        <v>2.254</v>
      </c>
      <c r="E26" s="14">
        <f t="shared" si="1"/>
        <v>1.8177419354838711</v>
      </c>
      <c r="F26" s="13">
        <v>1.8149999999999999</v>
      </c>
      <c r="G26" s="14">
        <f t="shared" si="2"/>
        <v>1.4637096774193548</v>
      </c>
      <c r="H26" s="13">
        <v>1.121</v>
      </c>
      <c r="I26" s="14">
        <f t="shared" si="3"/>
        <v>0.90403225806451615</v>
      </c>
      <c r="J26" s="13" t="s">
        <v>37</v>
      </c>
    </row>
    <row r="27" spans="1:10" x14ac:dyDescent="0.25">
      <c r="A27" s="12">
        <f>[1]ΜΑΪΟΣ!A15</f>
        <v>46155</v>
      </c>
      <c r="B27" s="13">
        <v>2.073</v>
      </c>
      <c r="C27" s="14">
        <f t="shared" si="0"/>
        <v>1.671774193548387</v>
      </c>
      <c r="D27" s="13">
        <v>2.266</v>
      </c>
      <c r="E27" s="14">
        <f t="shared" si="1"/>
        <v>1.8274193548387097</v>
      </c>
      <c r="F27" s="13">
        <v>1.8049999999999999</v>
      </c>
      <c r="G27" s="14">
        <f t="shared" si="2"/>
        <v>1.4556451612903225</v>
      </c>
      <c r="H27" s="13">
        <v>1.117</v>
      </c>
      <c r="I27" s="14">
        <f t="shared" si="3"/>
        <v>0.90080645161290318</v>
      </c>
      <c r="J27" s="13" t="s">
        <v>38</v>
      </c>
    </row>
    <row r="28" spans="1:10" x14ac:dyDescent="0.25">
      <c r="A28" s="12">
        <f>[1]ΜΑΪΟΣ!A16</f>
        <v>46156</v>
      </c>
      <c r="B28" s="13">
        <v>2.0750000000000002</v>
      </c>
      <c r="C28" s="14">
        <f t="shared" si="0"/>
        <v>1.6733870967741937</v>
      </c>
      <c r="D28" s="13">
        <v>2.2559999999999998</v>
      </c>
      <c r="E28" s="14">
        <f t="shared" si="1"/>
        <v>1.8193548387096772</v>
      </c>
      <c r="F28" s="13">
        <v>1.7969999999999999</v>
      </c>
      <c r="G28" s="14">
        <f t="shared" si="2"/>
        <v>1.4491935483870968</v>
      </c>
      <c r="H28" s="13">
        <v>1.1100000000000001</v>
      </c>
      <c r="I28" s="14">
        <f t="shared" si="3"/>
        <v>0.89516129032258074</v>
      </c>
      <c r="J28" s="13" t="s">
        <v>39</v>
      </c>
    </row>
    <row r="29" spans="1:10" x14ac:dyDescent="0.25">
      <c r="A29" s="12">
        <f>[1]ΜΑΪΟΣ!A17</f>
        <v>46157</v>
      </c>
      <c r="B29" s="13">
        <v>2.08</v>
      </c>
      <c r="C29" s="14">
        <f t="shared" si="0"/>
        <v>1.6774193548387097</v>
      </c>
      <c r="D29" s="13">
        <v>2.2669999999999999</v>
      </c>
      <c r="E29" s="14">
        <f t="shared" si="1"/>
        <v>1.8282258064516128</v>
      </c>
      <c r="F29" s="13">
        <v>1.7929999999999999</v>
      </c>
      <c r="G29" s="14">
        <f t="shared" si="2"/>
        <v>1.4459677419354837</v>
      </c>
      <c r="H29" s="13">
        <v>1.1060000000000001</v>
      </c>
      <c r="I29" s="14">
        <f t="shared" si="3"/>
        <v>0.89193548387096777</v>
      </c>
      <c r="J29" s="13" t="s">
        <v>40</v>
      </c>
    </row>
    <row r="30" spans="1:10" x14ac:dyDescent="0.25">
      <c r="A30" s="12">
        <f>[1]ΜΑΪΟΣ!A18</f>
        <v>46158</v>
      </c>
      <c r="B30" s="13">
        <v>2.0859999999999999</v>
      </c>
      <c r="C30" s="14">
        <f t="shared" si="0"/>
        <v>1.6822580645161289</v>
      </c>
      <c r="D30" s="13">
        <v>2.2770000000000001</v>
      </c>
      <c r="E30" s="14">
        <f t="shared" si="1"/>
        <v>1.8362903225806453</v>
      </c>
      <c r="F30" s="13">
        <v>1.792</v>
      </c>
      <c r="G30" s="14">
        <f t="shared" si="2"/>
        <v>1.4451612903225808</v>
      </c>
      <c r="H30" s="13">
        <v>1.1060000000000001</v>
      </c>
      <c r="I30" s="14">
        <f t="shared" si="3"/>
        <v>0.89193548387096777</v>
      </c>
      <c r="J30" s="13" t="s">
        <v>41</v>
      </c>
    </row>
    <row r="31" spans="1:10" x14ac:dyDescent="0.25">
      <c r="A31" s="12">
        <f>[1]ΜΑΪΟΣ!A19</f>
        <v>46159</v>
      </c>
      <c r="B31" s="13">
        <v>2.085</v>
      </c>
      <c r="C31" s="14">
        <f t="shared" si="0"/>
        <v>1.6814516129032258</v>
      </c>
      <c r="D31" s="13">
        <v>2.2770000000000001</v>
      </c>
      <c r="E31" s="14">
        <f t="shared" si="1"/>
        <v>1.8362903225806453</v>
      </c>
      <c r="F31" s="13">
        <v>1.7889999999999999</v>
      </c>
      <c r="G31" s="14">
        <f t="shared" si="2"/>
        <v>1.4427419354838709</v>
      </c>
      <c r="H31" s="13">
        <v>1.1060000000000001</v>
      </c>
      <c r="I31" s="14">
        <f t="shared" si="3"/>
        <v>0.89193548387096777</v>
      </c>
      <c r="J31" s="13" t="s">
        <v>42</v>
      </c>
    </row>
    <row r="32" spans="1:10" x14ac:dyDescent="0.25">
      <c r="A32" s="12">
        <f>[1]ΜΑΪΟΣ!A20</f>
        <v>46160</v>
      </c>
      <c r="B32" s="13">
        <v>2.097</v>
      </c>
      <c r="C32" s="14">
        <f t="shared" si="0"/>
        <v>1.6911290322580645</v>
      </c>
      <c r="D32" s="13">
        <v>2.2930000000000001</v>
      </c>
      <c r="E32" s="14">
        <f t="shared" si="1"/>
        <v>1.8491935483870969</v>
      </c>
      <c r="F32" s="13">
        <v>1.788</v>
      </c>
      <c r="G32" s="14">
        <f t="shared" si="2"/>
        <v>1.4419354838709677</v>
      </c>
      <c r="H32" s="13">
        <v>1.1000000000000001</v>
      </c>
      <c r="I32" s="14">
        <f t="shared" si="3"/>
        <v>0.88709677419354849</v>
      </c>
      <c r="J32" s="13">
        <v>0</v>
      </c>
    </row>
    <row r="33" spans="1:10" x14ac:dyDescent="0.25">
      <c r="A33" s="12">
        <f>[1]ΜΑΪΟΣ!A21</f>
        <v>46161</v>
      </c>
      <c r="B33" s="13">
        <v>2.1070000000000002</v>
      </c>
      <c r="C33" s="14">
        <f t="shared" si="0"/>
        <v>1.699193548387097</v>
      </c>
      <c r="D33" s="13">
        <v>2.2930000000000001</v>
      </c>
      <c r="E33" s="14">
        <f t="shared" si="1"/>
        <v>1.8491935483870969</v>
      </c>
      <c r="F33" s="13">
        <v>1.788</v>
      </c>
      <c r="G33" s="14">
        <f t="shared" si="2"/>
        <v>1.4419354838709677</v>
      </c>
      <c r="H33" s="13">
        <v>1.073</v>
      </c>
      <c r="I33" s="14">
        <f t="shared" si="3"/>
        <v>0.86532258064516121</v>
      </c>
      <c r="J33" s="13" t="s">
        <v>43</v>
      </c>
    </row>
    <row r="34" spans="1:10" x14ac:dyDescent="0.25">
      <c r="A34" s="12">
        <f>[1]ΜΑΪΟΣ!A22</f>
        <v>46162</v>
      </c>
      <c r="B34" s="13">
        <v>2.113</v>
      </c>
      <c r="C34" s="14">
        <f t="shared" si="0"/>
        <v>1.7040322580645162</v>
      </c>
      <c r="D34" s="13">
        <v>2.3109999999999999</v>
      </c>
      <c r="E34" s="14">
        <f t="shared" si="1"/>
        <v>1.8637096774193549</v>
      </c>
      <c r="F34" s="13">
        <v>1.7909999999999999</v>
      </c>
      <c r="G34" s="14">
        <f t="shared" si="2"/>
        <v>1.4443548387096774</v>
      </c>
      <c r="H34" s="13">
        <v>1.071</v>
      </c>
      <c r="I34" s="14">
        <f t="shared" si="3"/>
        <v>0.86370967741935478</v>
      </c>
      <c r="J34" s="13" t="s">
        <v>44</v>
      </c>
    </row>
    <row r="35" spans="1:10" x14ac:dyDescent="0.25">
      <c r="A35" s="12">
        <f>[1]ΜΑΪΟΣ!A23</f>
        <v>46163</v>
      </c>
      <c r="B35" s="13">
        <v>2.1139999999999999</v>
      </c>
      <c r="C35" s="14">
        <f t="shared" si="0"/>
        <v>1.7048387096774194</v>
      </c>
      <c r="D35" s="13">
        <v>2.3050000000000002</v>
      </c>
      <c r="E35" s="14">
        <f t="shared" si="1"/>
        <v>1.8588709677419357</v>
      </c>
      <c r="F35" s="13">
        <v>1.7929999999999999</v>
      </c>
      <c r="G35" s="14">
        <f t="shared" si="2"/>
        <v>1.4459677419354837</v>
      </c>
      <c r="H35" s="13">
        <v>1.0660000000000001</v>
      </c>
      <c r="I35" s="14">
        <f t="shared" si="3"/>
        <v>0.85967741935483877</v>
      </c>
      <c r="J35" s="13">
        <v>0</v>
      </c>
    </row>
    <row r="36" spans="1:10" x14ac:dyDescent="0.25">
      <c r="A36" s="12">
        <f>[1]ΜΑΪΟΣ!A24</f>
        <v>46164</v>
      </c>
      <c r="B36" s="13">
        <v>2.1179999999999999</v>
      </c>
      <c r="C36" s="14">
        <f t="shared" si="0"/>
        <v>1.7080645161290322</v>
      </c>
      <c r="D36" s="13">
        <v>2.3029999999999999</v>
      </c>
      <c r="E36" s="14">
        <f t="shared" si="1"/>
        <v>1.857258064516129</v>
      </c>
      <c r="F36" s="13">
        <v>1.796</v>
      </c>
      <c r="G36" s="14">
        <f t="shared" si="2"/>
        <v>1.4483870967741936</v>
      </c>
      <c r="H36" s="13">
        <v>1.06</v>
      </c>
      <c r="I36" s="14">
        <f t="shared" si="3"/>
        <v>0.85483870967741937</v>
      </c>
      <c r="J36" s="13" t="s">
        <v>45</v>
      </c>
    </row>
    <row r="37" spans="1:10" x14ac:dyDescent="0.25">
      <c r="A37" s="12">
        <f>[1]ΜΑΪΟΣ!A25</f>
        <v>46165</v>
      </c>
      <c r="B37" s="13">
        <v>2.117</v>
      </c>
      <c r="C37" s="14">
        <f t="shared" si="0"/>
        <v>1.707258064516129</v>
      </c>
      <c r="D37" s="13">
        <v>2.3050000000000002</v>
      </c>
      <c r="E37" s="14">
        <f t="shared" si="1"/>
        <v>1.8588709677419357</v>
      </c>
      <c r="F37" s="13">
        <v>1.794</v>
      </c>
      <c r="G37" s="14">
        <f t="shared" si="2"/>
        <v>1.4467741935483871</v>
      </c>
      <c r="H37" s="13">
        <v>1.06</v>
      </c>
      <c r="I37" s="14">
        <f t="shared" si="3"/>
        <v>0.85483870967741937</v>
      </c>
      <c r="J37" s="13" t="s">
        <v>46</v>
      </c>
    </row>
    <row r="38" spans="1:10" x14ac:dyDescent="0.25">
      <c r="A38" s="12">
        <f>[1]ΜΑΪΟΣ!A26</f>
        <v>46166</v>
      </c>
      <c r="B38" s="13">
        <v>2.1139999999999999</v>
      </c>
      <c r="C38" s="14">
        <f t="shared" si="0"/>
        <v>1.7048387096774194</v>
      </c>
      <c r="D38" s="13">
        <v>2.3039999999999998</v>
      </c>
      <c r="E38" s="14">
        <f t="shared" si="1"/>
        <v>1.8580645161290321</v>
      </c>
      <c r="F38" s="13">
        <v>1.794</v>
      </c>
      <c r="G38" s="14">
        <f t="shared" si="2"/>
        <v>1.4467741935483871</v>
      </c>
      <c r="H38" s="13">
        <v>1.0529999999999999</v>
      </c>
      <c r="I38" s="14">
        <f t="shared" si="3"/>
        <v>0.84919354838709671</v>
      </c>
      <c r="J38" s="13" t="s">
        <v>47</v>
      </c>
    </row>
    <row r="39" spans="1:10" x14ac:dyDescent="0.25">
      <c r="A39" s="12">
        <f>[1]ΜΑΪΟΣ!A27</f>
        <v>46167</v>
      </c>
      <c r="B39" s="13">
        <v>2.117</v>
      </c>
      <c r="C39" s="14">
        <f t="shared" si="0"/>
        <v>1.707258064516129</v>
      </c>
      <c r="D39" s="13">
        <v>2.3069999999999999</v>
      </c>
      <c r="E39" s="14">
        <f t="shared" si="1"/>
        <v>1.8604838709677418</v>
      </c>
      <c r="F39" s="13">
        <v>1.792</v>
      </c>
      <c r="G39" s="14">
        <f t="shared" si="2"/>
        <v>1.4451612903225808</v>
      </c>
      <c r="H39" s="13">
        <v>1.052</v>
      </c>
      <c r="I39" s="14">
        <f t="shared" si="3"/>
        <v>0.84838709677419355</v>
      </c>
      <c r="J39" s="13" t="s">
        <v>48</v>
      </c>
    </row>
    <row r="40" spans="1:10" x14ac:dyDescent="0.25">
      <c r="A40" s="12">
        <f>[1]ΜΑΪΟΣ!A28</f>
        <v>46168</v>
      </c>
      <c r="B40" s="13">
        <v>2.1179999999999999</v>
      </c>
      <c r="C40" s="14">
        <f t="shared" si="0"/>
        <v>1.7080645161290322</v>
      </c>
      <c r="D40" s="13">
        <v>2.3010000000000002</v>
      </c>
      <c r="E40" s="14">
        <f t="shared" si="1"/>
        <v>1.8556451612903226</v>
      </c>
      <c r="F40" s="13">
        <v>1.7869999999999999</v>
      </c>
      <c r="G40" s="14">
        <f t="shared" si="2"/>
        <v>1.4411290322580645</v>
      </c>
      <c r="H40" s="13">
        <v>1.0389999999999999</v>
      </c>
      <c r="I40" s="14">
        <f t="shared" si="3"/>
        <v>0.8379032258064516</v>
      </c>
      <c r="J40" s="13">
        <v>0</v>
      </c>
    </row>
    <row r="41" spans="1:10" x14ac:dyDescent="0.25">
      <c r="A41" s="12">
        <f>[1]ΜΑΪΟΣ!A29</f>
        <v>46169</v>
      </c>
      <c r="B41" s="13">
        <v>2.1139999999999999</v>
      </c>
      <c r="C41" s="14">
        <f t="shared" si="0"/>
        <v>1.7048387096774194</v>
      </c>
      <c r="D41" s="13">
        <v>2.3090000000000002</v>
      </c>
      <c r="E41" s="14">
        <f t="shared" si="1"/>
        <v>1.8620967741935486</v>
      </c>
      <c r="F41" s="13">
        <v>1.78</v>
      </c>
      <c r="G41" s="14">
        <f t="shared" si="2"/>
        <v>1.435483870967742</v>
      </c>
      <c r="H41" s="13">
        <v>1.0309999999999999</v>
      </c>
      <c r="I41" s="14">
        <f t="shared" si="3"/>
        <v>0.83145161290322578</v>
      </c>
      <c r="J41" s="13" t="s">
        <v>49</v>
      </c>
    </row>
    <row r="42" spans="1:10" x14ac:dyDescent="0.25">
      <c r="A42" s="12">
        <f>[1]ΜΑΪΟΣ!A30</f>
        <v>46170</v>
      </c>
      <c r="B42" s="13">
        <v>2.1040000000000001</v>
      </c>
      <c r="C42" s="14">
        <f t="shared" si="0"/>
        <v>1.6967741935483871</v>
      </c>
      <c r="D42" s="13">
        <v>2.2989999999999999</v>
      </c>
      <c r="E42" s="14">
        <f t="shared" si="1"/>
        <v>1.8540322580645161</v>
      </c>
      <c r="F42" s="13">
        <v>1.762</v>
      </c>
      <c r="G42" s="14">
        <f t="shared" si="2"/>
        <v>1.4209677419354838</v>
      </c>
      <c r="H42" s="13">
        <v>1.022</v>
      </c>
      <c r="I42" s="14">
        <f t="shared" si="3"/>
        <v>0.8241935483870968</v>
      </c>
      <c r="J42" s="13">
        <v>0</v>
      </c>
    </row>
    <row r="43" spans="1:10" x14ac:dyDescent="0.25">
      <c r="A43" s="12">
        <f>[1]ΜΑΪΟΣ!A31</f>
        <v>46171</v>
      </c>
      <c r="B43" s="13">
        <v>2.08</v>
      </c>
      <c r="C43" s="14">
        <f t="shared" si="0"/>
        <v>1.6774193548387097</v>
      </c>
      <c r="D43" s="13">
        <v>2.278</v>
      </c>
      <c r="E43" s="14">
        <f t="shared" si="1"/>
        <v>1.8370967741935484</v>
      </c>
      <c r="F43" s="13">
        <v>1.744</v>
      </c>
      <c r="G43" s="14">
        <f t="shared" si="2"/>
        <v>1.4064516129032258</v>
      </c>
      <c r="H43" s="13">
        <v>1.01</v>
      </c>
      <c r="I43" s="14">
        <f t="shared" si="3"/>
        <v>0.81451612903225812</v>
      </c>
      <c r="J43" s="13">
        <v>0</v>
      </c>
    </row>
    <row r="44" spans="1:10" x14ac:dyDescent="0.25">
      <c r="A44" s="12">
        <f>[1]ΜΑΪΟΣ!A32</f>
        <v>46172</v>
      </c>
      <c r="B44" s="13">
        <v>2.0640000000000001</v>
      </c>
      <c r="C44" s="14">
        <f t="shared" si="0"/>
        <v>1.6645161290322581</v>
      </c>
      <c r="D44" s="13">
        <v>2.2669999999999999</v>
      </c>
      <c r="E44" s="14">
        <f t="shared" si="1"/>
        <v>1.8282258064516128</v>
      </c>
      <c r="F44" s="13">
        <v>1.7290000000000001</v>
      </c>
      <c r="G44" s="14">
        <f t="shared" si="2"/>
        <v>1.3943548387096776</v>
      </c>
      <c r="H44" s="13">
        <v>1.0049999999999999</v>
      </c>
      <c r="I44" s="14">
        <f t="shared" si="3"/>
        <v>0.81048387096774188</v>
      </c>
      <c r="J44" s="13">
        <v>0</v>
      </c>
    </row>
    <row r="45" spans="1:10" x14ac:dyDescent="0.25">
      <c r="A45" s="12">
        <f>[1]ΜΑΪΟΣ!A33</f>
        <v>46173</v>
      </c>
      <c r="B45" s="13">
        <v>2.0590000000000002</v>
      </c>
      <c r="C45" s="14">
        <f t="shared" si="0"/>
        <v>1.6604838709677421</v>
      </c>
      <c r="D45" s="13">
        <v>2.2599999999999998</v>
      </c>
      <c r="E45" s="14">
        <f t="shared" si="1"/>
        <v>1.8225806451612903</v>
      </c>
      <c r="F45" s="13">
        <v>1.726</v>
      </c>
      <c r="G45" s="14">
        <f t="shared" si="2"/>
        <v>1.3919354838709677</v>
      </c>
      <c r="H45" s="13">
        <v>1.002</v>
      </c>
      <c r="I45" s="14">
        <f t="shared" si="3"/>
        <v>0.8080645161290323</v>
      </c>
      <c r="J45" s="13">
        <v>0</v>
      </c>
    </row>
    <row r="46" spans="1:10" x14ac:dyDescent="0.25">
      <c r="A46" s="15" t="s">
        <v>20</v>
      </c>
      <c r="B46" s="16">
        <f>AVERAGE(B15:B45)</f>
        <v>2.0843548387096771</v>
      </c>
      <c r="C46" s="17"/>
      <c r="D46" s="16">
        <f>AVERAGE(D15:D45)</f>
        <v>2.2683548387096777</v>
      </c>
      <c r="E46" s="17"/>
      <c r="F46" s="16">
        <f>AVERAGE(F15:F45)</f>
        <v>1.8067419354838705</v>
      </c>
      <c r="G46" s="17"/>
      <c r="H46" s="16">
        <f>AVERAGE(H15:H45)</f>
        <v>1.0970322580645164</v>
      </c>
      <c r="I46" s="17"/>
      <c r="J46" s="18"/>
    </row>
    <row r="47" spans="1:10" ht="23.25" x14ac:dyDescent="0.25">
      <c r="A47" s="19" t="s">
        <v>21</v>
      </c>
      <c r="B47" s="20">
        <f>B46</f>
        <v>2.0843548387096771</v>
      </c>
      <c r="C47" s="20"/>
      <c r="D47" s="20">
        <f t="shared" ref="D47:H47" si="4">D46</f>
        <v>2.2683548387096777</v>
      </c>
      <c r="E47" s="20"/>
      <c r="F47" s="20">
        <f t="shared" si="4"/>
        <v>1.8067419354838705</v>
      </c>
      <c r="G47" s="20"/>
      <c r="H47" s="20">
        <f t="shared" si="4"/>
        <v>1.0970322580645164</v>
      </c>
      <c r="I47" s="20"/>
      <c r="J47" s="18"/>
    </row>
    <row r="48" spans="1:10" x14ac:dyDescent="0.25">
      <c r="A48" s="21" t="s">
        <v>22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 x14ac:dyDescent="0.25">
      <c r="A54" s="23"/>
      <c r="B54" s="23"/>
      <c r="C54" s="23"/>
      <c r="D54" s="23"/>
      <c r="E54" s="23"/>
      <c r="F54" s="23"/>
      <c r="G54" s="23"/>
      <c r="H54" s="24" t="s">
        <v>23</v>
      </c>
      <c r="I54" s="25"/>
      <c r="J54" s="25"/>
    </row>
    <row r="55" spans="1:10" x14ac:dyDescent="0.25">
      <c r="A55" s="23"/>
      <c r="B55" s="23"/>
      <c r="C55" s="23"/>
      <c r="D55" s="23"/>
      <c r="E55" s="23"/>
      <c r="F55" s="23"/>
      <c r="G55" s="23"/>
      <c r="H55" s="24" t="s">
        <v>24</v>
      </c>
      <c r="I55" s="25"/>
      <c r="J55" s="25"/>
    </row>
    <row r="56" spans="1:10" x14ac:dyDescent="0.25">
      <c r="A56" s="23"/>
      <c r="B56" s="23"/>
      <c r="C56" s="23"/>
      <c r="D56" s="23"/>
      <c r="E56" s="23"/>
      <c r="F56" s="23"/>
      <c r="G56" s="23"/>
      <c r="H56" s="24"/>
      <c r="I56" s="24"/>
      <c r="J56" s="24"/>
    </row>
    <row r="57" spans="1:10" x14ac:dyDescent="0.25">
      <c r="H57" s="24"/>
      <c r="I57" s="25"/>
      <c r="J57" s="25"/>
    </row>
    <row r="58" spans="1:10" x14ac:dyDescent="0.25">
      <c r="H58" s="24"/>
      <c r="I58" s="25"/>
      <c r="J58" s="25"/>
    </row>
    <row r="59" spans="1:10" x14ac:dyDescent="0.25">
      <c r="H59" s="24" t="s">
        <v>25</v>
      </c>
      <c r="I59" s="25"/>
      <c r="J59" s="25"/>
    </row>
    <row r="60" spans="1:10" x14ac:dyDescent="0.25">
      <c r="H60" s="24" t="s">
        <v>26</v>
      </c>
      <c r="I60" s="25"/>
      <c r="J60" s="25"/>
    </row>
    <row r="61" spans="1:10" x14ac:dyDescent="0.25">
      <c r="H61" s="26"/>
      <c r="I61" s="27"/>
      <c r="J61" s="27"/>
    </row>
    <row r="62" spans="1:10" x14ac:dyDescent="0.25">
      <c r="A62" s="28" t="s">
        <v>27</v>
      </c>
      <c r="H62" s="26"/>
      <c r="I62" s="27"/>
      <c r="J62" s="27"/>
    </row>
    <row r="63" spans="1:10" x14ac:dyDescent="0.25">
      <c r="A63" t="s">
        <v>6</v>
      </c>
      <c r="H63" s="26"/>
      <c r="I63" s="27"/>
      <c r="J63" s="27"/>
    </row>
    <row r="64" spans="1:10" x14ac:dyDescent="0.25">
      <c r="H64" s="26"/>
      <c r="I64" s="27"/>
      <c r="J64" s="27"/>
    </row>
    <row r="65" spans="8:10" x14ac:dyDescent="0.25">
      <c r="H65" s="26"/>
      <c r="I65" s="27"/>
      <c r="J65" s="27"/>
    </row>
    <row r="66" spans="8:10" x14ac:dyDescent="0.25">
      <c r="H66" s="26"/>
      <c r="I66" s="27"/>
      <c r="J66" s="27"/>
    </row>
    <row r="67" spans="8:10" x14ac:dyDescent="0.25">
      <c r="H67" s="26"/>
      <c r="I67" s="27"/>
      <c r="J67" s="27"/>
    </row>
    <row r="68" spans="8:10" x14ac:dyDescent="0.25">
      <c r="H68" s="26"/>
      <c r="I68" s="27"/>
      <c r="J68" s="27"/>
    </row>
    <row r="69" spans="8:10" x14ac:dyDescent="0.25">
      <c r="H69" s="26"/>
      <c r="I69" s="27"/>
      <c r="J69" s="27"/>
    </row>
    <row r="70" spans="8:10" x14ac:dyDescent="0.25">
      <c r="H70" s="26"/>
      <c r="I70" s="27"/>
      <c r="J70" s="27"/>
    </row>
    <row r="71" spans="8:10" x14ac:dyDescent="0.25">
      <c r="H71" s="26"/>
      <c r="I71" s="27"/>
      <c r="J71" s="27"/>
    </row>
    <row r="72" spans="8:10" x14ac:dyDescent="0.25">
      <c r="H72" s="26"/>
      <c r="I72" s="27"/>
      <c r="J72" s="27"/>
    </row>
    <row r="73" spans="8:10" x14ac:dyDescent="0.25">
      <c r="H73" s="26"/>
      <c r="I73" s="27"/>
      <c r="J73" s="27"/>
    </row>
  </sheetData>
  <mergeCells count="15">
    <mergeCell ref="H59:J59"/>
    <mergeCell ref="H60:J60"/>
    <mergeCell ref="A48:J49"/>
    <mergeCell ref="H54:J54"/>
    <mergeCell ref="H55:J55"/>
    <mergeCell ref="H56:J56"/>
    <mergeCell ref="H57:J57"/>
    <mergeCell ref="H58:J58"/>
    <mergeCell ref="A12:J12"/>
    <mergeCell ref="A13:A14"/>
    <mergeCell ref="B13:C13"/>
    <mergeCell ref="D13:E13"/>
    <mergeCell ref="F13:G13"/>
    <mergeCell ref="H13:I13"/>
    <mergeCell ref="J13:J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ΜΑΪΟΣ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2026-06-02T05:58:12Z</dcterms:created>
  <dcterms:modified xsi:type="dcterms:W3CDTF">2026-06-02T06:03:09Z</dcterms:modified>
</cp:coreProperties>
</file>