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6417E20C-8044-4EEE-887A-E13AFC75F88C}" xr6:coauthVersionLast="47" xr6:coauthVersionMax="47" xr10:uidLastSave="{00000000-0000-0000-0000-000000000000}"/>
  <bookViews>
    <workbookView xWindow="-120" yWindow="-120" windowWidth="29040" windowHeight="15840" xr2:uid="{C29DA359-1DC2-4D67-8757-0F0D99E3C74F}"/>
  </bookViews>
  <sheets>
    <sheet name="ΑΠΡΙΛ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I44" i="1"/>
  <c r="G44" i="1"/>
  <c r="E44" i="1"/>
  <c r="C44" i="1"/>
  <c r="A44" i="1"/>
  <c r="K43" i="1"/>
  <c r="I43" i="1"/>
  <c r="G43" i="1"/>
  <c r="E43" i="1"/>
  <c r="C43" i="1"/>
  <c r="A43" i="1"/>
  <c r="K42" i="1"/>
  <c r="I42" i="1"/>
  <c r="G42" i="1"/>
  <c r="E42" i="1"/>
  <c r="C42" i="1"/>
  <c r="A42" i="1"/>
  <c r="K41" i="1"/>
  <c r="I41" i="1"/>
  <c r="G41" i="1"/>
  <c r="E41" i="1"/>
  <c r="C41" i="1"/>
  <c r="A41" i="1"/>
  <c r="K40" i="1"/>
  <c r="I40" i="1"/>
  <c r="G40" i="1"/>
  <c r="E40" i="1"/>
  <c r="C40" i="1"/>
  <c r="A40" i="1"/>
  <c r="K39" i="1"/>
  <c r="I39" i="1"/>
  <c r="G39" i="1"/>
  <c r="E39" i="1"/>
  <c r="C39" i="1"/>
  <c r="A39" i="1"/>
  <c r="K38" i="1"/>
  <c r="I38" i="1"/>
  <c r="G38" i="1"/>
  <c r="E38" i="1"/>
  <c r="C38" i="1"/>
  <c r="A38" i="1"/>
  <c r="K37" i="1"/>
  <c r="I37" i="1"/>
  <c r="G37" i="1"/>
  <c r="E37" i="1"/>
  <c r="C37" i="1"/>
  <c r="A37" i="1"/>
  <c r="K36" i="1"/>
  <c r="I36" i="1"/>
  <c r="G36" i="1"/>
  <c r="E36" i="1"/>
  <c r="C36" i="1"/>
  <c r="A36" i="1"/>
  <c r="K35" i="1"/>
  <c r="I35" i="1"/>
  <c r="G35" i="1"/>
  <c r="E35" i="1"/>
  <c r="C35" i="1"/>
  <c r="A35" i="1"/>
  <c r="K34" i="1"/>
  <c r="I34" i="1"/>
  <c r="G34" i="1"/>
  <c r="E34" i="1"/>
  <c r="C34" i="1"/>
  <c r="A34" i="1"/>
  <c r="K33" i="1"/>
  <c r="I33" i="1"/>
  <c r="G33" i="1"/>
  <c r="E33" i="1"/>
  <c r="C33" i="1"/>
  <c r="A33" i="1"/>
  <c r="K32" i="1"/>
  <c r="I32" i="1"/>
  <c r="G32" i="1"/>
  <c r="E32" i="1"/>
  <c r="C32" i="1"/>
  <c r="A32" i="1"/>
  <c r="K31" i="1"/>
  <c r="I31" i="1"/>
  <c r="G31" i="1"/>
  <c r="E31" i="1"/>
  <c r="C31" i="1"/>
  <c r="A31" i="1"/>
  <c r="K30" i="1"/>
  <c r="I30" i="1"/>
  <c r="G30" i="1"/>
  <c r="E30" i="1"/>
  <c r="C30" i="1"/>
  <c r="A30" i="1"/>
  <c r="K29" i="1"/>
  <c r="I29" i="1"/>
  <c r="G29" i="1"/>
  <c r="E29" i="1"/>
  <c r="C29" i="1"/>
  <c r="A29" i="1"/>
  <c r="K28" i="1"/>
  <c r="I28" i="1"/>
  <c r="G28" i="1"/>
  <c r="E28" i="1"/>
  <c r="C28" i="1"/>
  <c r="A28" i="1"/>
  <c r="K27" i="1"/>
  <c r="I27" i="1"/>
  <c r="G27" i="1"/>
  <c r="E27" i="1"/>
  <c r="C27" i="1"/>
  <c r="A27" i="1"/>
  <c r="K26" i="1"/>
  <c r="I26" i="1"/>
  <c r="G26" i="1"/>
  <c r="E26" i="1"/>
  <c r="C26" i="1"/>
  <c r="A26" i="1"/>
  <c r="K25" i="1"/>
  <c r="I25" i="1"/>
  <c r="G25" i="1"/>
  <c r="E25" i="1"/>
  <c r="C25" i="1"/>
  <c r="A25" i="1"/>
  <c r="K24" i="1"/>
  <c r="I24" i="1"/>
  <c r="G24" i="1"/>
  <c r="E24" i="1"/>
  <c r="C24" i="1"/>
  <c r="A24" i="1"/>
  <c r="K23" i="1"/>
  <c r="I23" i="1"/>
  <c r="G23" i="1"/>
  <c r="E23" i="1"/>
  <c r="C23" i="1"/>
  <c r="A23" i="1"/>
  <c r="K22" i="1"/>
  <c r="I22" i="1"/>
  <c r="G22" i="1"/>
  <c r="E22" i="1"/>
  <c r="C22" i="1"/>
  <c r="A22" i="1"/>
  <c r="K21" i="1"/>
  <c r="I21" i="1"/>
  <c r="G21" i="1"/>
  <c r="E21" i="1"/>
  <c r="C21" i="1"/>
  <c r="A21" i="1"/>
  <c r="K20" i="1"/>
  <c r="I20" i="1"/>
  <c r="G20" i="1"/>
  <c r="E20" i="1"/>
  <c r="C20" i="1"/>
  <c r="A20" i="1"/>
  <c r="K19" i="1"/>
  <c r="I19" i="1"/>
  <c r="G19" i="1"/>
  <c r="E19" i="1"/>
  <c r="C19" i="1"/>
  <c r="A19" i="1"/>
  <c r="K18" i="1"/>
  <c r="I18" i="1"/>
  <c r="G18" i="1"/>
  <c r="E18" i="1"/>
  <c r="C18" i="1"/>
  <c r="A18" i="1"/>
  <c r="K17" i="1"/>
  <c r="I17" i="1"/>
  <c r="G17" i="1"/>
  <c r="E17" i="1"/>
  <c r="C17" i="1"/>
  <c r="A17" i="1"/>
  <c r="K16" i="1"/>
  <c r="I16" i="1"/>
  <c r="G16" i="1"/>
  <c r="E16" i="1"/>
  <c r="C16" i="1"/>
  <c r="A16" i="1"/>
  <c r="J45" i="1"/>
  <c r="J46" i="1" s="1"/>
  <c r="I15" i="1"/>
  <c r="G15" i="1"/>
  <c r="D45" i="1"/>
  <c r="D46" i="1" s="1"/>
  <c r="C15" i="1"/>
  <c r="B45" i="1"/>
  <c r="B46" i="1" s="1"/>
  <c r="A15" i="1"/>
  <c r="F45" i="1" l="1"/>
  <c r="F46" i="1" s="1"/>
  <c r="K15" i="1"/>
  <c r="H45" i="1"/>
  <c r="H46" i="1" s="1"/>
  <c r="E15" i="1"/>
</calcChain>
</file>

<file path=xl/sharedStrings.xml><?xml version="1.0" encoding="utf-8"?>
<sst xmlns="http://schemas.openxmlformats.org/spreadsheetml/2006/main" count="57" uniqueCount="48">
  <si>
    <t>ΕΛΛΗΝΙΚΗ ΔΗΜΟΚΡΑΤΙΑ</t>
  </si>
  <si>
    <t>Βέροια : 04 Μαϊου   2026</t>
  </si>
  <si>
    <t>ΠΕΡΙΦΕΡΕΙΑ ΚΕΝΤΡΙΚΗΣ ΜΑΚΕΔΟΝΙΑΣ</t>
  </si>
  <si>
    <t>ΓΕΝΙΚΗ Δ/ΝΣΗ ΑΝΑΠΤΥΞΗΣ &amp; ΠΕΡΙΒΑΛΛΟΝΤΟΣ</t>
  </si>
  <si>
    <t>Αριθ. Πρωτ :οικ. 318827(1296)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</si>
  <si>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</si>
  <si>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</si>
  <si>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</si>
  <si>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</si>
  <si>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</si>
  <si>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</si>
  <si>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ΑΠΡΙΛΙΟ ΣΤΗΝ ΠΕΡΙΦΕΡΕΙΑΚΗ ΕΝΟΤΗΤΑ ΗΜΑΘΙΑΣ*</t>
  </si>
  <si>
    <t>ΑΠΡΙΛΙΟΣ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</si>
  <si>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</si>
  <si>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</si>
  <si>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</si>
  <si>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</si>
  <si>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</si>
  <si>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</si>
  <si>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</si>
  <si>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</si>
  <si>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</si>
  <si>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</si>
  <si>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</si>
  <si>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</si>
  <si>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</si>
  <si>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</si>
  <si>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</si>
  <si>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</si>
  <si>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27763/2-4-2026</t>
  </si>
  <si>
    <t>29596/8-4-2026</t>
  </si>
  <si>
    <t>29987/9-4-2026</t>
  </si>
  <si>
    <t>29986/9-4-2026</t>
  </si>
  <si>
    <t>30286/14-4-2026</t>
  </si>
  <si>
    <t>30285/14-4-2026</t>
  </si>
  <si>
    <t>30284/14-4-2026</t>
  </si>
  <si>
    <t>30287/14-4-2026</t>
  </si>
  <si>
    <t>30283/14-4-2026</t>
  </si>
  <si>
    <t>30740/16-4-2026</t>
  </si>
  <si>
    <t>31888/21-4-2026</t>
  </si>
  <si>
    <t>31569/20-4-2026</t>
  </si>
  <si>
    <t>31568/20-4-2026</t>
  </si>
  <si>
    <t>31571/20-4-2026</t>
  </si>
  <si>
    <t>33761/27-4-2026</t>
  </si>
  <si>
    <t>32814/23-4-2026</t>
  </si>
  <si>
    <t>34114/28-4-2026</t>
  </si>
  <si>
    <t>34115/28-4-2026</t>
  </si>
  <si>
    <t>34113/28-4-2026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</si>
</sst>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[1]ΑΠΡΙΛΙΟΣ!$A$3:$A$33</c:f>
              <c:strCache>
                <c:ptCount val="3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ΜΕΣΗ ΤΙΜΗ </c:v>
                </c:pt>
              </c:strCache>
            </c:strRef>
          </c:cat>
          <c:val>
            <c:numRef>
              <c:f>[1]ΑΠΡΙΛΙΟΣ!$B$3:$B$33</c:f>
              <c:numCache>
                <c:formatCode>General</c:formatCode>
                <c:ptCount val="31"/>
                <c:pt idx="0">
                  <c:v>2.0390000000000001</c:v>
                </c:pt>
                <c:pt idx="1">
                  <c:v>2.044</c:v>
                </c:pt>
                <c:pt idx="2">
                  <c:v>2.0499999999999998</c:v>
                </c:pt>
                <c:pt idx="3">
                  <c:v>2.0499999999999998</c:v>
                </c:pt>
                <c:pt idx="4">
                  <c:v>2.0470000000000002</c:v>
                </c:pt>
                <c:pt idx="5">
                  <c:v>2.052</c:v>
                </c:pt>
                <c:pt idx="6">
                  <c:v>2.056</c:v>
                </c:pt>
                <c:pt idx="7">
                  <c:v>2.0579999999999998</c:v>
                </c:pt>
                <c:pt idx="8">
                  <c:v>2.0590000000000002</c:v>
                </c:pt>
                <c:pt idx="9">
                  <c:v>2.0579999999999998</c:v>
                </c:pt>
                <c:pt idx="10">
                  <c:v>2.0470000000000002</c:v>
                </c:pt>
                <c:pt idx="11">
                  <c:v>2.048</c:v>
                </c:pt>
                <c:pt idx="12">
                  <c:v>2.0489999999999999</c:v>
                </c:pt>
                <c:pt idx="13">
                  <c:v>2.0390000000000001</c:v>
                </c:pt>
                <c:pt idx="14">
                  <c:v>2.0299999999999998</c:v>
                </c:pt>
                <c:pt idx="15">
                  <c:v>2.0219999999999998</c:v>
                </c:pt>
                <c:pt idx="16">
                  <c:v>2.0179999999999998</c:v>
                </c:pt>
                <c:pt idx="17">
                  <c:v>2.0150000000000001</c:v>
                </c:pt>
                <c:pt idx="18">
                  <c:v>2.012</c:v>
                </c:pt>
                <c:pt idx="19">
                  <c:v>2.0070000000000001</c:v>
                </c:pt>
                <c:pt idx="20">
                  <c:v>2.0049999999999999</c:v>
                </c:pt>
                <c:pt idx="21">
                  <c:v>2.0019999999999998</c:v>
                </c:pt>
                <c:pt idx="22">
                  <c:v>2.0009999999999999</c:v>
                </c:pt>
                <c:pt idx="23">
                  <c:v>2.0070000000000001</c:v>
                </c:pt>
                <c:pt idx="24">
                  <c:v>2.0110000000000001</c:v>
                </c:pt>
                <c:pt idx="25">
                  <c:v>2.0089999999999999</c:v>
                </c:pt>
                <c:pt idx="26">
                  <c:v>2.0179999999999998</c:v>
                </c:pt>
                <c:pt idx="27">
                  <c:v>2.0310000000000001</c:v>
                </c:pt>
                <c:pt idx="28">
                  <c:v>2.0379999999999998</c:v>
                </c:pt>
                <c:pt idx="29">
                  <c:v>2.0449999999999999</c:v>
                </c:pt>
                <c:pt idx="30">
                  <c:v>2.0322333333333336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70C-8417-BEE596D4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</c:numCache>
            </c:numRef>
          </c:cat>
          <c:val>
            <c:numRef>
              <c:f>[1]ΑΠΡΙΛΙΟΣ!$C$3:$C$32</c:f>
              <c:numCache>
                <c:formatCode>General</c:formatCode>
                <c:ptCount val="30"/>
                <c:pt idx="0">
                  <c:v>2.2440000000000002</c:v>
                </c:pt>
                <c:pt idx="1">
                  <c:v>2.2450000000000001</c:v>
                </c:pt>
                <c:pt idx="2">
                  <c:v>2.2480000000000002</c:v>
                </c:pt>
                <c:pt idx="3">
                  <c:v>2.2509999999999999</c:v>
                </c:pt>
                <c:pt idx="4">
                  <c:v>2.254</c:v>
                </c:pt>
                <c:pt idx="5">
                  <c:v>2.2519999999999998</c:v>
                </c:pt>
                <c:pt idx="6">
                  <c:v>2.25</c:v>
                </c:pt>
                <c:pt idx="7">
                  <c:v>2.2650000000000001</c:v>
                </c:pt>
                <c:pt idx="8">
                  <c:v>2.258</c:v>
                </c:pt>
                <c:pt idx="9">
                  <c:v>2.254</c:v>
                </c:pt>
                <c:pt idx="10">
                  <c:v>2.254</c:v>
                </c:pt>
                <c:pt idx="11">
                  <c:v>2.2530000000000001</c:v>
                </c:pt>
                <c:pt idx="12">
                  <c:v>2.25</c:v>
                </c:pt>
                <c:pt idx="13">
                  <c:v>2.246</c:v>
                </c:pt>
                <c:pt idx="14">
                  <c:v>2.2480000000000002</c:v>
                </c:pt>
                <c:pt idx="15">
                  <c:v>2.2400000000000002</c:v>
                </c:pt>
                <c:pt idx="16">
                  <c:v>2.234</c:v>
                </c:pt>
                <c:pt idx="17">
                  <c:v>2.238</c:v>
                </c:pt>
                <c:pt idx="18">
                  <c:v>2.2360000000000002</c:v>
                </c:pt>
                <c:pt idx="19">
                  <c:v>2.2330000000000001</c:v>
                </c:pt>
                <c:pt idx="20">
                  <c:v>2.2210000000000001</c:v>
                </c:pt>
                <c:pt idx="21">
                  <c:v>2.222</c:v>
                </c:pt>
                <c:pt idx="22">
                  <c:v>2.214</c:v>
                </c:pt>
                <c:pt idx="23">
                  <c:v>2.2200000000000002</c:v>
                </c:pt>
                <c:pt idx="24">
                  <c:v>2.2229999999999999</c:v>
                </c:pt>
                <c:pt idx="25">
                  <c:v>2.2189999999999999</c:v>
                </c:pt>
                <c:pt idx="26">
                  <c:v>2.21</c:v>
                </c:pt>
                <c:pt idx="27">
                  <c:v>2.2200000000000002</c:v>
                </c:pt>
                <c:pt idx="28">
                  <c:v>2.2240000000000002</c:v>
                </c:pt>
                <c:pt idx="29">
                  <c:v>2.2160000000000002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6EB-96E0-73529D4D2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</c:numCache>
            </c:numRef>
          </c:cat>
          <c:val>
            <c:numRef>
              <c:f>[1]ΑΠΡΙΛΙΟΣ!$D$3:$D$32</c:f>
              <c:numCache>
                <c:formatCode>General</c:formatCode>
                <c:ptCount val="30"/>
                <c:pt idx="0">
                  <c:v>2.0760000000000001</c:v>
                </c:pt>
                <c:pt idx="1">
                  <c:v>2.0569999999999999</c:v>
                </c:pt>
                <c:pt idx="2">
                  <c:v>2.0489999999999999</c:v>
                </c:pt>
                <c:pt idx="3">
                  <c:v>2.0499999999999998</c:v>
                </c:pt>
                <c:pt idx="4">
                  <c:v>2.048</c:v>
                </c:pt>
                <c:pt idx="5">
                  <c:v>2.0430000000000001</c:v>
                </c:pt>
                <c:pt idx="6">
                  <c:v>2.04</c:v>
                </c:pt>
                <c:pt idx="7">
                  <c:v>2.0449999999999999</c:v>
                </c:pt>
                <c:pt idx="8">
                  <c:v>2.044</c:v>
                </c:pt>
                <c:pt idx="9">
                  <c:v>2.044</c:v>
                </c:pt>
                <c:pt idx="10">
                  <c:v>2.0329999999999999</c:v>
                </c:pt>
                <c:pt idx="11">
                  <c:v>2.032</c:v>
                </c:pt>
                <c:pt idx="12">
                  <c:v>2.0310000000000001</c:v>
                </c:pt>
                <c:pt idx="13">
                  <c:v>2.0209999999999999</c:v>
                </c:pt>
                <c:pt idx="14">
                  <c:v>2</c:v>
                </c:pt>
                <c:pt idx="15">
                  <c:v>1.978</c:v>
                </c:pt>
                <c:pt idx="16">
                  <c:v>1.9550000000000001</c:v>
                </c:pt>
                <c:pt idx="17">
                  <c:v>1.9470000000000001</c:v>
                </c:pt>
                <c:pt idx="18">
                  <c:v>1.944</c:v>
                </c:pt>
                <c:pt idx="19">
                  <c:v>1.927</c:v>
                </c:pt>
                <c:pt idx="20">
                  <c:v>1.897</c:v>
                </c:pt>
                <c:pt idx="21">
                  <c:v>1.883</c:v>
                </c:pt>
                <c:pt idx="22">
                  <c:v>1.875</c:v>
                </c:pt>
                <c:pt idx="23">
                  <c:v>1.865</c:v>
                </c:pt>
                <c:pt idx="24">
                  <c:v>1.8620000000000001</c:v>
                </c:pt>
                <c:pt idx="25">
                  <c:v>1.86</c:v>
                </c:pt>
                <c:pt idx="26">
                  <c:v>1.8540000000000001</c:v>
                </c:pt>
                <c:pt idx="27">
                  <c:v>1.8560000000000001</c:v>
                </c:pt>
                <c:pt idx="28">
                  <c:v>1.857</c:v>
                </c:pt>
                <c:pt idx="29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7-4523-B709-0F544A77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</c:numCache>
            </c:numRef>
          </c:cat>
          <c:val>
            <c:numRef>
              <c:f>[1]ΑΠΡΙΛΙΟΣ!$E$3:$E$32</c:f>
              <c:numCache>
                <c:formatCode>General</c:formatCode>
                <c:ptCount val="30"/>
                <c:pt idx="0">
                  <c:v>1.3540000000000001</c:v>
                </c:pt>
                <c:pt idx="1">
                  <c:v>1.3540000000000001</c:v>
                </c:pt>
                <c:pt idx="2">
                  <c:v>1.333</c:v>
                </c:pt>
                <c:pt idx="3">
                  <c:v>1.33</c:v>
                </c:pt>
                <c:pt idx="4">
                  <c:v>1.3280000000000001</c:v>
                </c:pt>
                <c:pt idx="5">
                  <c:v>1.323</c:v>
                </c:pt>
                <c:pt idx="6">
                  <c:v>1.3260000000000001</c:v>
                </c:pt>
                <c:pt idx="7">
                  <c:v>1.321</c:v>
                </c:pt>
                <c:pt idx="8">
                  <c:v>1.3220000000000001</c:v>
                </c:pt>
                <c:pt idx="9">
                  <c:v>1.33</c:v>
                </c:pt>
                <c:pt idx="10">
                  <c:v>1.3280000000000001</c:v>
                </c:pt>
                <c:pt idx="11">
                  <c:v>1.325</c:v>
                </c:pt>
                <c:pt idx="12">
                  <c:v>1.321</c:v>
                </c:pt>
                <c:pt idx="13">
                  <c:v>1.3140000000000001</c:v>
                </c:pt>
                <c:pt idx="14">
                  <c:v>1.3089999999999999</c:v>
                </c:pt>
                <c:pt idx="15">
                  <c:v>1.3</c:v>
                </c:pt>
                <c:pt idx="16">
                  <c:v>1.2949999999999999</c:v>
                </c:pt>
                <c:pt idx="17">
                  <c:v>1.2949999999999999</c:v>
                </c:pt>
                <c:pt idx="18">
                  <c:v>1.2949999999999999</c:v>
                </c:pt>
                <c:pt idx="19">
                  <c:v>1.2909999999999999</c:v>
                </c:pt>
                <c:pt idx="20">
                  <c:v>1.2869999999999999</c:v>
                </c:pt>
                <c:pt idx="21">
                  <c:v>1.278</c:v>
                </c:pt>
                <c:pt idx="22">
                  <c:v>1.26</c:v>
                </c:pt>
                <c:pt idx="23">
                  <c:v>1.242</c:v>
                </c:pt>
                <c:pt idx="24">
                  <c:v>1.234</c:v>
                </c:pt>
                <c:pt idx="25">
                  <c:v>1.22</c:v>
                </c:pt>
                <c:pt idx="26">
                  <c:v>1.206</c:v>
                </c:pt>
                <c:pt idx="27">
                  <c:v>1.1850000000000001</c:v>
                </c:pt>
                <c:pt idx="28">
                  <c:v>1.177</c:v>
                </c:pt>
                <c:pt idx="29">
                  <c:v>1.1719999999999999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5-4596-AC08-767790C9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</c:numCache>
            </c:numRef>
          </c:cat>
          <c:val>
            <c:numRef>
              <c:f>[1]ΑΠΡΙΛΙΟΣ!$F$3:$F$32</c:f>
              <c:numCache>
                <c:formatCode>General</c:formatCode>
                <c:ptCount val="30"/>
                <c:pt idx="0">
                  <c:v>1.728</c:v>
                </c:pt>
                <c:pt idx="1">
                  <c:v>1.7490000000000001</c:v>
                </c:pt>
                <c:pt idx="2">
                  <c:v>1.766</c:v>
                </c:pt>
                <c:pt idx="3">
                  <c:v>1.774</c:v>
                </c:pt>
                <c:pt idx="4">
                  <c:v>1.772</c:v>
                </c:pt>
                <c:pt idx="5">
                  <c:v>1.788</c:v>
                </c:pt>
                <c:pt idx="6">
                  <c:v>1.7949999999999999</c:v>
                </c:pt>
                <c:pt idx="7">
                  <c:v>1.8069999999999999</c:v>
                </c:pt>
                <c:pt idx="8">
                  <c:v>1.8069999999999999</c:v>
                </c:pt>
                <c:pt idx="9">
                  <c:v>1.8089999999999999</c:v>
                </c:pt>
                <c:pt idx="10">
                  <c:v>1.8080000000000001</c:v>
                </c:pt>
                <c:pt idx="11">
                  <c:v>1.8080000000000001</c:v>
                </c:pt>
                <c:pt idx="12">
                  <c:v>1.8080000000000001</c:v>
                </c:pt>
                <c:pt idx="13">
                  <c:v>1.81</c:v>
                </c:pt>
                <c:pt idx="14">
                  <c:v>1.806</c:v>
                </c:pt>
                <c:pt idx="15">
                  <c:v>1.7909999999999999</c:v>
                </c:pt>
                <c:pt idx="16">
                  <c:v>1.7869999999999999</c:v>
                </c:pt>
                <c:pt idx="17">
                  <c:v>1.7829999999999999</c:v>
                </c:pt>
                <c:pt idx="18">
                  <c:v>1.7829999999999999</c:v>
                </c:pt>
                <c:pt idx="19">
                  <c:v>1.7709999999999999</c:v>
                </c:pt>
                <c:pt idx="20">
                  <c:v>1.764</c:v>
                </c:pt>
                <c:pt idx="21">
                  <c:v>1.758</c:v>
                </c:pt>
                <c:pt idx="22">
                  <c:v>1.748</c:v>
                </c:pt>
                <c:pt idx="23">
                  <c:v>1.7290000000000001</c:v>
                </c:pt>
                <c:pt idx="24">
                  <c:v>1.7290000000000001</c:v>
                </c:pt>
                <c:pt idx="25">
                  <c:v>1.7290000000000001</c:v>
                </c:pt>
                <c:pt idx="26">
                  <c:v>1.726</c:v>
                </c:pt>
                <c:pt idx="27">
                  <c:v>1.7230000000000001</c:v>
                </c:pt>
                <c:pt idx="28">
                  <c:v>1.724</c:v>
                </c:pt>
                <c:pt idx="29">
                  <c:v>1.724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A-4754-AC78-EAC222A7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1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CCA61D49-ACA5-442B-BE13-78125865A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11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38D32D15-5EB9-403E-A4C3-6FEBD59EF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B988C41D-CEEC-4BB5-BA32-C09115874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11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9B049ACD-473E-4C1C-9FAD-39D35711C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03A19E7F-2D4A-4362-B62E-68AF80E5D865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</xdr:row>
      <xdr:rowOff>47625</xdr:rowOff>
    </xdr:from>
    <xdr:to>
      <xdr:col>8</xdr:col>
      <xdr:colOff>495300</xdr:colOff>
      <xdr:row>114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9236D469-834F-4EF5-A664-35AEE638D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46113</v>
          </cell>
          <cell r="B3">
            <v>2.0390000000000001</v>
          </cell>
          <cell r="C3">
            <v>2.2440000000000002</v>
          </cell>
          <cell r="D3">
            <v>2.0760000000000001</v>
          </cell>
          <cell r="E3">
            <v>1.3540000000000001</v>
          </cell>
          <cell r="F3">
            <v>1.728</v>
          </cell>
        </row>
        <row r="4">
          <cell r="A4">
            <v>46114</v>
          </cell>
          <cell r="B4">
            <v>2.044</v>
          </cell>
          <cell r="C4">
            <v>2.2450000000000001</v>
          </cell>
          <cell r="D4">
            <v>2.0569999999999999</v>
          </cell>
          <cell r="E4">
            <v>1.3540000000000001</v>
          </cell>
          <cell r="F4">
            <v>1.7490000000000001</v>
          </cell>
        </row>
        <row r="5">
          <cell r="A5">
            <v>46115</v>
          </cell>
          <cell r="B5">
            <v>2.0499999999999998</v>
          </cell>
          <cell r="C5">
            <v>2.2480000000000002</v>
          </cell>
          <cell r="D5">
            <v>2.0489999999999999</v>
          </cell>
          <cell r="E5">
            <v>1.333</v>
          </cell>
          <cell r="F5">
            <v>1.766</v>
          </cell>
        </row>
        <row r="6">
          <cell r="A6">
            <v>46116</v>
          </cell>
          <cell r="B6">
            <v>2.0499999999999998</v>
          </cell>
          <cell r="C6">
            <v>2.2509999999999999</v>
          </cell>
          <cell r="D6">
            <v>2.0499999999999998</v>
          </cell>
          <cell r="E6">
            <v>1.33</v>
          </cell>
          <cell r="F6">
            <v>1.774</v>
          </cell>
        </row>
        <row r="7">
          <cell r="A7">
            <v>46117</v>
          </cell>
          <cell r="B7">
            <v>2.0470000000000002</v>
          </cell>
          <cell r="C7">
            <v>2.254</v>
          </cell>
          <cell r="D7">
            <v>2.048</v>
          </cell>
          <cell r="E7">
            <v>1.3280000000000001</v>
          </cell>
          <cell r="F7">
            <v>1.772</v>
          </cell>
        </row>
        <row r="8">
          <cell r="A8">
            <v>46118</v>
          </cell>
          <cell r="B8">
            <v>2.052</v>
          </cell>
          <cell r="C8">
            <v>2.2519999999999998</v>
          </cell>
          <cell r="D8">
            <v>2.0430000000000001</v>
          </cell>
          <cell r="E8">
            <v>1.323</v>
          </cell>
          <cell r="F8">
            <v>1.788</v>
          </cell>
        </row>
        <row r="9">
          <cell r="A9">
            <v>46119</v>
          </cell>
          <cell r="B9">
            <v>2.056</v>
          </cell>
          <cell r="C9">
            <v>2.25</v>
          </cell>
          <cell r="D9">
            <v>2.04</v>
          </cell>
          <cell r="E9">
            <v>1.3260000000000001</v>
          </cell>
          <cell r="F9">
            <v>1.7949999999999999</v>
          </cell>
        </row>
        <row r="10">
          <cell r="A10">
            <v>46120</v>
          </cell>
          <cell r="B10">
            <v>2.0579999999999998</v>
          </cell>
          <cell r="C10">
            <v>2.2650000000000001</v>
          </cell>
          <cell r="D10">
            <v>2.0449999999999999</v>
          </cell>
          <cell r="E10">
            <v>1.321</v>
          </cell>
          <cell r="F10">
            <v>1.8069999999999999</v>
          </cell>
        </row>
        <row r="11">
          <cell r="A11">
            <v>46121</v>
          </cell>
          <cell r="B11">
            <v>2.0590000000000002</v>
          </cell>
          <cell r="C11">
            <v>2.258</v>
          </cell>
          <cell r="D11">
            <v>2.044</v>
          </cell>
          <cell r="E11">
            <v>1.3220000000000001</v>
          </cell>
          <cell r="F11">
            <v>1.8069999999999999</v>
          </cell>
        </row>
        <row r="12">
          <cell r="A12">
            <v>46122</v>
          </cell>
          <cell r="B12">
            <v>2.0579999999999998</v>
          </cell>
          <cell r="C12">
            <v>2.254</v>
          </cell>
          <cell r="D12">
            <v>2.044</v>
          </cell>
          <cell r="E12">
            <v>1.33</v>
          </cell>
          <cell r="F12">
            <v>1.8089999999999999</v>
          </cell>
        </row>
        <row r="13">
          <cell r="A13">
            <v>46123</v>
          </cell>
          <cell r="B13">
            <v>2.0470000000000002</v>
          </cell>
          <cell r="C13">
            <v>2.254</v>
          </cell>
          <cell r="D13">
            <v>2.0329999999999999</v>
          </cell>
          <cell r="E13">
            <v>1.3280000000000001</v>
          </cell>
          <cell r="F13">
            <v>1.8080000000000001</v>
          </cell>
        </row>
        <row r="14">
          <cell r="A14">
            <v>46124</v>
          </cell>
          <cell r="B14">
            <v>2.048</v>
          </cell>
          <cell r="C14">
            <v>2.2530000000000001</v>
          </cell>
          <cell r="D14">
            <v>2.032</v>
          </cell>
          <cell r="E14">
            <v>1.325</v>
          </cell>
          <cell r="F14">
            <v>1.8080000000000001</v>
          </cell>
        </row>
        <row r="15">
          <cell r="A15">
            <v>46125</v>
          </cell>
          <cell r="B15">
            <v>2.0489999999999999</v>
          </cell>
          <cell r="C15">
            <v>2.25</v>
          </cell>
          <cell r="D15">
            <v>2.0310000000000001</v>
          </cell>
          <cell r="E15">
            <v>1.321</v>
          </cell>
          <cell r="F15">
            <v>1.8080000000000001</v>
          </cell>
        </row>
        <row r="16">
          <cell r="A16">
            <v>46126</v>
          </cell>
          <cell r="B16">
            <v>2.0390000000000001</v>
          </cell>
          <cell r="C16">
            <v>2.246</v>
          </cell>
          <cell r="D16">
            <v>2.0209999999999999</v>
          </cell>
          <cell r="E16">
            <v>1.3140000000000001</v>
          </cell>
          <cell r="F16">
            <v>1.81</v>
          </cell>
        </row>
        <row r="17">
          <cell r="A17">
            <v>46127</v>
          </cell>
          <cell r="B17">
            <v>2.0299999999999998</v>
          </cell>
          <cell r="C17">
            <v>2.2480000000000002</v>
          </cell>
          <cell r="D17">
            <v>2</v>
          </cell>
          <cell r="E17">
            <v>1.3089999999999999</v>
          </cell>
          <cell r="F17">
            <v>1.806</v>
          </cell>
        </row>
        <row r="18">
          <cell r="A18">
            <v>46128</v>
          </cell>
          <cell r="B18">
            <v>2.0219999999999998</v>
          </cell>
          <cell r="C18">
            <v>2.2400000000000002</v>
          </cell>
          <cell r="D18">
            <v>1.978</v>
          </cell>
          <cell r="E18">
            <v>1.3</v>
          </cell>
          <cell r="F18">
            <v>1.7909999999999999</v>
          </cell>
        </row>
        <row r="19">
          <cell r="A19">
            <v>46129</v>
          </cell>
          <cell r="B19">
            <v>2.0179999999999998</v>
          </cell>
          <cell r="C19">
            <v>2.234</v>
          </cell>
          <cell r="D19">
            <v>1.9550000000000001</v>
          </cell>
          <cell r="E19">
            <v>1.2949999999999999</v>
          </cell>
          <cell r="F19">
            <v>1.7869999999999999</v>
          </cell>
        </row>
        <row r="20">
          <cell r="A20">
            <v>46130</v>
          </cell>
          <cell r="B20">
            <v>2.0150000000000001</v>
          </cell>
          <cell r="C20">
            <v>2.238</v>
          </cell>
          <cell r="D20">
            <v>1.9470000000000001</v>
          </cell>
          <cell r="E20">
            <v>1.2949999999999999</v>
          </cell>
          <cell r="F20">
            <v>1.7829999999999999</v>
          </cell>
        </row>
        <row r="21">
          <cell r="A21">
            <v>46131</v>
          </cell>
          <cell r="B21">
            <v>2.012</v>
          </cell>
          <cell r="C21">
            <v>2.2360000000000002</v>
          </cell>
          <cell r="D21">
            <v>1.944</v>
          </cell>
          <cell r="E21">
            <v>1.2949999999999999</v>
          </cell>
          <cell r="F21">
            <v>1.7829999999999999</v>
          </cell>
        </row>
        <row r="22">
          <cell r="A22">
            <v>46132</v>
          </cell>
          <cell r="B22">
            <v>2.0070000000000001</v>
          </cell>
          <cell r="C22">
            <v>2.2330000000000001</v>
          </cell>
          <cell r="D22">
            <v>1.927</v>
          </cell>
          <cell r="E22">
            <v>1.2909999999999999</v>
          </cell>
          <cell r="F22">
            <v>1.7709999999999999</v>
          </cell>
        </row>
        <row r="23">
          <cell r="A23">
            <v>46133</v>
          </cell>
          <cell r="B23">
            <v>2.0049999999999999</v>
          </cell>
          <cell r="C23">
            <v>2.2210000000000001</v>
          </cell>
          <cell r="D23">
            <v>1.897</v>
          </cell>
          <cell r="E23">
            <v>1.2869999999999999</v>
          </cell>
          <cell r="F23">
            <v>1.764</v>
          </cell>
        </row>
        <row r="24">
          <cell r="A24">
            <v>46134</v>
          </cell>
          <cell r="B24">
            <v>2.0019999999999998</v>
          </cell>
          <cell r="C24">
            <v>2.222</v>
          </cell>
          <cell r="D24">
            <v>1.883</v>
          </cell>
          <cell r="E24">
            <v>1.278</v>
          </cell>
          <cell r="F24">
            <v>1.758</v>
          </cell>
        </row>
        <row r="25">
          <cell r="A25">
            <v>46135</v>
          </cell>
          <cell r="B25">
            <v>2.0009999999999999</v>
          </cell>
          <cell r="C25">
            <v>2.214</v>
          </cell>
          <cell r="D25">
            <v>1.875</v>
          </cell>
          <cell r="E25">
            <v>1.26</v>
          </cell>
          <cell r="F25">
            <v>1.748</v>
          </cell>
        </row>
        <row r="26">
          <cell r="A26">
            <v>46136</v>
          </cell>
          <cell r="B26">
            <v>2.0070000000000001</v>
          </cell>
          <cell r="C26">
            <v>2.2200000000000002</v>
          </cell>
          <cell r="D26">
            <v>1.865</v>
          </cell>
          <cell r="E26">
            <v>1.242</v>
          </cell>
          <cell r="F26">
            <v>1.7290000000000001</v>
          </cell>
        </row>
        <row r="27">
          <cell r="A27">
            <v>46137</v>
          </cell>
          <cell r="B27">
            <v>2.0110000000000001</v>
          </cell>
          <cell r="C27">
            <v>2.2229999999999999</v>
          </cell>
          <cell r="D27">
            <v>1.8620000000000001</v>
          </cell>
          <cell r="E27">
            <v>1.234</v>
          </cell>
          <cell r="F27">
            <v>1.7290000000000001</v>
          </cell>
        </row>
        <row r="28">
          <cell r="A28">
            <v>46138</v>
          </cell>
          <cell r="B28">
            <v>2.0089999999999999</v>
          </cell>
          <cell r="C28">
            <v>2.2189999999999999</v>
          </cell>
          <cell r="D28">
            <v>1.86</v>
          </cell>
          <cell r="E28">
            <v>1.22</v>
          </cell>
          <cell r="F28">
            <v>1.7290000000000001</v>
          </cell>
        </row>
        <row r="29">
          <cell r="A29">
            <v>46139</v>
          </cell>
          <cell r="B29">
            <v>2.0179999999999998</v>
          </cell>
          <cell r="C29">
            <v>2.21</v>
          </cell>
          <cell r="D29">
            <v>1.8540000000000001</v>
          </cell>
          <cell r="E29">
            <v>1.206</v>
          </cell>
          <cell r="F29">
            <v>1.726</v>
          </cell>
        </row>
        <row r="30">
          <cell r="A30">
            <v>46140</v>
          </cell>
          <cell r="B30">
            <v>2.0310000000000001</v>
          </cell>
          <cell r="C30">
            <v>2.2200000000000002</v>
          </cell>
          <cell r="D30">
            <v>1.8560000000000001</v>
          </cell>
          <cell r="E30">
            <v>1.1850000000000001</v>
          </cell>
          <cell r="F30">
            <v>1.7230000000000001</v>
          </cell>
        </row>
        <row r="31">
          <cell r="A31">
            <v>46141</v>
          </cell>
          <cell r="B31">
            <v>2.0379999999999998</v>
          </cell>
          <cell r="C31">
            <v>2.2240000000000002</v>
          </cell>
          <cell r="D31">
            <v>1.857</v>
          </cell>
          <cell r="E31">
            <v>1.177</v>
          </cell>
          <cell r="F31">
            <v>1.724</v>
          </cell>
        </row>
        <row r="32">
          <cell r="A32">
            <v>46142</v>
          </cell>
          <cell r="B32">
            <v>2.0449999999999999</v>
          </cell>
          <cell r="C32">
            <v>2.2160000000000002</v>
          </cell>
          <cell r="D32">
            <v>1.86</v>
          </cell>
          <cell r="E32">
            <v>1.1719999999999999</v>
          </cell>
          <cell r="F32">
            <v>1.724</v>
          </cell>
        </row>
        <row r="33">
          <cell r="A33" t="str">
            <v xml:space="preserve">ΜΕΣΗ ΤΙΜΗ </v>
          </cell>
          <cell r="B33">
            <v>2.0322333333333336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CF48-70F5-4215-B89C-665AD3333B3A}">
  <dimension ref="A4:L72"/>
  <sheetViews>
    <sheetView tabSelected="1" topLeftCell="A12" zoomScaleNormal="100" workbookViewId="0">
      <selection activeCell="J26" sqref="J26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0" t="s">
        <v>11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12</v>
      </c>
      <c r="B13" s="25" t="s">
        <v>13</v>
      </c>
      <c r="C13" s="26"/>
      <c r="D13" s="25" t="s">
        <v>14</v>
      </c>
      <c r="E13" s="26"/>
      <c r="F13" s="25" t="s">
        <v>15</v>
      </c>
      <c r="G13" s="26"/>
      <c r="H13" s="25" t="s">
        <v>16</v>
      </c>
      <c r="I13" s="26"/>
      <c r="J13" s="25" t="s">
        <v>17</v>
      </c>
      <c r="K13" s="26"/>
      <c r="L13" s="27" t="s">
        <v>18</v>
      </c>
    </row>
    <row r="14" spans="1:12" ht="30" x14ac:dyDescent="0.25">
      <c r="A14" s="24"/>
      <c r="B14" s="2" t="s">
        <v>19</v>
      </c>
      <c r="C14" s="2" t="s">
        <v>20</v>
      </c>
      <c r="D14" s="2" t="s">
        <v>19</v>
      </c>
      <c r="E14" s="2" t="s">
        <v>20</v>
      </c>
      <c r="F14" s="2" t="s">
        <v>19</v>
      </c>
      <c r="G14" s="2" t="s">
        <v>20</v>
      </c>
      <c r="H14" s="2" t="s">
        <v>19</v>
      </c>
      <c r="I14" s="2" t="s">
        <v>20</v>
      </c>
      <c r="J14" s="2" t="s">
        <v>19</v>
      </c>
      <c r="K14" s="2" t="s">
        <v>20</v>
      </c>
      <c r="L14" s="28"/>
    </row>
    <row r="15" spans="1:12" ht="15" customHeight="1" x14ac:dyDescent="0.25">
      <c r="A15" s="3">
        <f>[1]ΑΠΡΙΛΙΟΣ!A3</f>
        <v>46113</v>
      </c>
      <c r="B15" s="4">
        <v>2.0390000000000001</v>
      </c>
      <c r="C15" s="5">
        <f>B15/1.24</f>
        <v>1.6443548387096776</v>
      </c>
      <c r="D15" s="4">
        <v>2.2440000000000002</v>
      </c>
      <c r="E15" s="5">
        <f>D15/1.24</f>
        <v>1.8096774193548388</v>
      </c>
      <c r="F15" s="4">
        <v>2.0760000000000001</v>
      </c>
      <c r="G15" s="5">
        <f>F15/1.24</f>
        <v>1.6741935483870969</v>
      </c>
      <c r="H15" s="4">
        <v>1.3540000000000001</v>
      </c>
      <c r="I15" s="5">
        <f>H15/1.24</f>
        <v>1.0919354838709678</v>
      </c>
      <c r="J15" s="4">
        <v>1.728</v>
      </c>
      <c r="K15" s="5">
        <f>J15/1.24</f>
        <v>1.3935483870967742</v>
      </c>
      <c r="L15" s="4" t="s">
        <v>29</v>
      </c>
    </row>
    <row r="16" spans="1:12" x14ac:dyDescent="0.25">
      <c r="A16" s="3">
        <f>[1]ΑΠΡΙΛΙΟΣ!A4</f>
        <v>46114</v>
      </c>
      <c r="B16" s="4">
        <v>2.044</v>
      </c>
      <c r="C16" s="5">
        <f t="shared" ref="C16:C44" si="0">B16/1.24</f>
        <v>1.6483870967741936</v>
      </c>
      <c r="D16" s="4">
        <v>2.2450000000000001</v>
      </c>
      <c r="E16" s="5">
        <f t="shared" ref="E16:E44" si="1">D16/1.24</f>
        <v>1.810483870967742</v>
      </c>
      <c r="F16" s="4">
        <v>2.0569999999999999</v>
      </c>
      <c r="G16" s="5">
        <f t="shared" ref="G16:G44" si="2">F16/1.24</f>
        <v>1.6588709677419355</v>
      </c>
      <c r="H16" s="4">
        <v>1.3540000000000001</v>
      </c>
      <c r="I16" s="5">
        <f t="shared" ref="I16:I44" si="3">H16/1.24</f>
        <v>1.0919354838709678</v>
      </c>
      <c r="J16" s="4">
        <v>1.7490000000000001</v>
      </c>
      <c r="K16" s="5">
        <f t="shared" ref="K16:K44" si="4">J16/1.24</f>
        <v>1.4104838709677421</v>
      </c>
      <c r="L16" s="4">
        <v>0</v>
      </c>
    </row>
    <row r="17" spans="1:12" x14ac:dyDescent="0.25">
      <c r="A17" s="3">
        <f>[1]ΑΠΡΙΛΙΟΣ!A5</f>
        <v>46115</v>
      </c>
      <c r="B17" s="4">
        <v>2.0499999999999998</v>
      </c>
      <c r="C17" s="5">
        <f t="shared" si="0"/>
        <v>1.6532258064516128</v>
      </c>
      <c r="D17" s="4">
        <v>2.2480000000000002</v>
      </c>
      <c r="E17" s="5">
        <f t="shared" si="1"/>
        <v>1.8129032258064519</v>
      </c>
      <c r="F17" s="4">
        <v>2.0489999999999999</v>
      </c>
      <c r="G17" s="5">
        <f t="shared" si="2"/>
        <v>1.6524193548387096</v>
      </c>
      <c r="H17" s="4">
        <v>1.333</v>
      </c>
      <c r="I17" s="5">
        <f t="shared" si="3"/>
        <v>1.075</v>
      </c>
      <c r="J17" s="4">
        <v>1.766</v>
      </c>
      <c r="K17" s="5">
        <f t="shared" si="4"/>
        <v>1.4241935483870969</v>
      </c>
      <c r="L17" s="4">
        <v>0</v>
      </c>
    </row>
    <row r="18" spans="1:12" x14ac:dyDescent="0.25">
      <c r="A18" s="3">
        <f>[1]ΑΠΡΙΛΙΟΣ!A6</f>
        <v>46116</v>
      </c>
      <c r="B18" s="4">
        <v>2.0499999999999998</v>
      </c>
      <c r="C18" s="5">
        <f t="shared" si="0"/>
        <v>1.6532258064516128</v>
      </c>
      <c r="D18" s="4">
        <v>2.2509999999999999</v>
      </c>
      <c r="E18" s="5">
        <f t="shared" si="1"/>
        <v>1.8153225806451612</v>
      </c>
      <c r="F18" s="4">
        <v>2.0499999999999998</v>
      </c>
      <c r="G18" s="5">
        <f t="shared" si="2"/>
        <v>1.6532258064516128</v>
      </c>
      <c r="H18" s="4">
        <v>1.33</v>
      </c>
      <c r="I18" s="5">
        <f t="shared" si="3"/>
        <v>1.0725806451612905</v>
      </c>
      <c r="J18" s="4">
        <v>1.774</v>
      </c>
      <c r="K18" s="5">
        <f t="shared" si="4"/>
        <v>1.4306451612903226</v>
      </c>
      <c r="L18" s="4">
        <v>0</v>
      </c>
    </row>
    <row r="19" spans="1:12" x14ac:dyDescent="0.25">
      <c r="A19" s="3">
        <f>[1]ΑΠΡΙΛΙΟΣ!A7</f>
        <v>46117</v>
      </c>
      <c r="B19" s="4">
        <v>2.0470000000000002</v>
      </c>
      <c r="C19" s="5">
        <f t="shared" si="0"/>
        <v>1.6508064516129033</v>
      </c>
      <c r="D19" s="4">
        <v>2.254</v>
      </c>
      <c r="E19" s="5">
        <f t="shared" si="1"/>
        <v>1.8177419354838711</v>
      </c>
      <c r="F19" s="4">
        <v>2.048</v>
      </c>
      <c r="G19" s="5">
        <f t="shared" si="2"/>
        <v>1.6516129032258065</v>
      </c>
      <c r="H19" s="4">
        <v>1.3280000000000001</v>
      </c>
      <c r="I19" s="5">
        <f t="shared" si="3"/>
        <v>1.0709677419354839</v>
      </c>
      <c r="J19" s="4">
        <v>1.772</v>
      </c>
      <c r="K19" s="5">
        <f t="shared" si="4"/>
        <v>1.4290322580645161</v>
      </c>
      <c r="L19" s="4">
        <v>0</v>
      </c>
    </row>
    <row r="20" spans="1:12" x14ac:dyDescent="0.25">
      <c r="A20" s="3">
        <f>[1]ΑΠΡΙΛΙΟΣ!A8</f>
        <v>46118</v>
      </c>
      <c r="B20" s="4">
        <v>2.052</v>
      </c>
      <c r="C20" s="5">
        <f t="shared" si="0"/>
        <v>1.6548387096774193</v>
      </c>
      <c r="D20" s="4">
        <v>2.2519999999999998</v>
      </c>
      <c r="E20" s="5">
        <f t="shared" si="1"/>
        <v>1.8161290322580643</v>
      </c>
      <c r="F20" s="4">
        <v>2.0430000000000001</v>
      </c>
      <c r="G20" s="5">
        <f t="shared" si="2"/>
        <v>1.6475806451612904</v>
      </c>
      <c r="H20" s="4">
        <v>1.323</v>
      </c>
      <c r="I20" s="5">
        <f t="shared" si="3"/>
        <v>1.0669354838709677</v>
      </c>
      <c r="J20" s="4">
        <v>1.788</v>
      </c>
      <c r="K20" s="5">
        <f t="shared" si="4"/>
        <v>1.4419354838709677</v>
      </c>
      <c r="L20" s="4" t="s">
        <v>30</v>
      </c>
    </row>
    <row r="21" spans="1:12" x14ac:dyDescent="0.25">
      <c r="A21" s="3">
        <f>[1]ΑΠΡΙΛΙΟΣ!A9</f>
        <v>46119</v>
      </c>
      <c r="B21" s="4">
        <v>2.056</v>
      </c>
      <c r="C21" s="5">
        <f t="shared" si="0"/>
        <v>1.6580645161290324</v>
      </c>
      <c r="D21" s="4">
        <v>2.25</v>
      </c>
      <c r="E21" s="5">
        <f t="shared" si="1"/>
        <v>1.814516129032258</v>
      </c>
      <c r="F21" s="4">
        <v>2.04</v>
      </c>
      <c r="G21" s="5">
        <f t="shared" si="2"/>
        <v>1.6451612903225807</v>
      </c>
      <c r="H21" s="4">
        <v>1.3260000000000001</v>
      </c>
      <c r="I21" s="5">
        <f t="shared" si="3"/>
        <v>1.0693548387096774</v>
      </c>
      <c r="J21" s="4">
        <v>1.7949999999999999</v>
      </c>
      <c r="K21" s="5">
        <f t="shared" si="4"/>
        <v>1.4475806451612903</v>
      </c>
      <c r="L21" s="4" t="s">
        <v>31</v>
      </c>
    </row>
    <row r="22" spans="1:12" x14ac:dyDescent="0.25">
      <c r="A22" s="3">
        <f>[1]ΑΠΡΙΛΙΟΣ!A10</f>
        <v>46120</v>
      </c>
      <c r="B22" s="4">
        <v>2.0579999999999998</v>
      </c>
      <c r="C22" s="5">
        <f t="shared" si="0"/>
        <v>1.6596774193548385</v>
      </c>
      <c r="D22" s="4">
        <v>2.2650000000000001</v>
      </c>
      <c r="E22" s="5">
        <f t="shared" si="1"/>
        <v>1.8266129032258065</v>
      </c>
      <c r="F22" s="4">
        <v>2.0449999999999999</v>
      </c>
      <c r="G22" s="5">
        <f t="shared" si="2"/>
        <v>1.6491935483870968</v>
      </c>
      <c r="H22" s="4">
        <v>1.321</v>
      </c>
      <c r="I22" s="5">
        <f t="shared" si="3"/>
        <v>1.0653225806451612</v>
      </c>
      <c r="J22" s="4">
        <v>1.8069999999999999</v>
      </c>
      <c r="K22" s="5">
        <f t="shared" si="4"/>
        <v>1.457258064516129</v>
      </c>
      <c r="L22" s="4" t="s">
        <v>32</v>
      </c>
    </row>
    <row r="23" spans="1:12" x14ac:dyDescent="0.25">
      <c r="A23" s="3">
        <f>[1]ΑΠΡΙΛΙΟΣ!A11</f>
        <v>46121</v>
      </c>
      <c r="B23" s="4">
        <v>2.0590000000000002</v>
      </c>
      <c r="C23" s="5">
        <f t="shared" si="0"/>
        <v>1.6604838709677421</v>
      </c>
      <c r="D23" s="4">
        <v>2.258</v>
      </c>
      <c r="E23" s="5">
        <f t="shared" si="1"/>
        <v>1.8209677419354839</v>
      </c>
      <c r="F23" s="4">
        <v>2.044</v>
      </c>
      <c r="G23" s="5">
        <f t="shared" si="2"/>
        <v>1.6483870967741936</v>
      </c>
      <c r="H23" s="4">
        <v>1.3220000000000001</v>
      </c>
      <c r="I23" s="5">
        <f t="shared" si="3"/>
        <v>1.0661290322580645</v>
      </c>
      <c r="J23" s="4">
        <v>1.8069999999999999</v>
      </c>
      <c r="K23" s="5">
        <f t="shared" si="4"/>
        <v>1.457258064516129</v>
      </c>
      <c r="L23" s="4" t="s">
        <v>33</v>
      </c>
    </row>
    <row r="24" spans="1:12" x14ac:dyDescent="0.25">
      <c r="A24" s="3">
        <f>[1]ΑΠΡΙΛΙΟΣ!A12</f>
        <v>46122</v>
      </c>
      <c r="B24" s="4">
        <v>2.0579999999999998</v>
      </c>
      <c r="C24" s="5">
        <f t="shared" si="0"/>
        <v>1.6596774193548385</v>
      </c>
      <c r="D24" s="4">
        <v>2.254</v>
      </c>
      <c r="E24" s="5">
        <f t="shared" si="1"/>
        <v>1.8177419354838711</v>
      </c>
      <c r="F24" s="4">
        <v>2.044</v>
      </c>
      <c r="G24" s="5">
        <f t="shared" si="2"/>
        <v>1.6483870967741936</v>
      </c>
      <c r="H24" s="4">
        <v>1.33</v>
      </c>
      <c r="I24" s="5">
        <f t="shared" si="3"/>
        <v>1.0725806451612905</v>
      </c>
      <c r="J24" s="4">
        <v>1.8089999999999999</v>
      </c>
      <c r="K24" s="5">
        <f t="shared" si="4"/>
        <v>1.4588709677419354</v>
      </c>
      <c r="L24" s="4" t="s">
        <v>34</v>
      </c>
    </row>
    <row r="25" spans="1:12" x14ac:dyDescent="0.25">
      <c r="A25" s="3">
        <f>[1]ΑΠΡΙΛΙΟΣ!A13</f>
        <v>46123</v>
      </c>
      <c r="B25" s="4">
        <v>2.0470000000000002</v>
      </c>
      <c r="C25" s="5">
        <f t="shared" si="0"/>
        <v>1.6508064516129033</v>
      </c>
      <c r="D25" s="4">
        <v>2.254</v>
      </c>
      <c r="E25" s="5">
        <f t="shared" si="1"/>
        <v>1.8177419354838711</v>
      </c>
      <c r="F25" s="4">
        <v>2.0329999999999999</v>
      </c>
      <c r="G25" s="5">
        <f t="shared" si="2"/>
        <v>1.639516129032258</v>
      </c>
      <c r="H25" s="4">
        <v>1.3280000000000001</v>
      </c>
      <c r="I25" s="5">
        <f t="shared" si="3"/>
        <v>1.0709677419354839</v>
      </c>
      <c r="J25" s="4">
        <v>1.8080000000000001</v>
      </c>
      <c r="K25" s="5">
        <f t="shared" si="4"/>
        <v>1.4580645161290322</v>
      </c>
      <c r="L25" s="4" t="s">
        <v>35</v>
      </c>
    </row>
    <row r="26" spans="1:12" x14ac:dyDescent="0.25">
      <c r="A26" s="3">
        <f>[1]ΑΠΡΙΛΙΟΣ!A14</f>
        <v>46124</v>
      </c>
      <c r="B26" s="4">
        <v>2.048</v>
      </c>
      <c r="C26" s="5">
        <f t="shared" si="0"/>
        <v>1.6516129032258065</v>
      </c>
      <c r="D26" s="4">
        <v>2.2530000000000001</v>
      </c>
      <c r="E26" s="5">
        <f t="shared" si="1"/>
        <v>1.8169354838709679</v>
      </c>
      <c r="F26" s="4">
        <v>2.032</v>
      </c>
      <c r="G26" s="5">
        <f t="shared" si="2"/>
        <v>1.6387096774193548</v>
      </c>
      <c r="H26" s="4">
        <v>1.325</v>
      </c>
      <c r="I26" s="5">
        <f t="shared" si="3"/>
        <v>1.0685483870967742</v>
      </c>
      <c r="J26" s="4">
        <v>1.8080000000000001</v>
      </c>
      <c r="K26" s="5">
        <f t="shared" si="4"/>
        <v>1.4580645161290322</v>
      </c>
      <c r="L26" s="4" t="s">
        <v>36</v>
      </c>
    </row>
    <row r="27" spans="1:12" x14ac:dyDescent="0.25">
      <c r="A27" s="3">
        <f>[1]ΑΠΡΙΛΙΟΣ!A15</f>
        <v>46125</v>
      </c>
      <c r="B27" s="4">
        <v>2.0489999999999999</v>
      </c>
      <c r="C27" s="5">
        <f t="shared" si="0"/>
        <v>1.6524193548387096</v>
      </c>
      <c r="D27" s="4">
        <v>2.25</v>
      </c>
      <c r="E27" s="5">
        <f t="shared" si="1"/>
        <v>1.814516129032258</v>
      </c>
      <c r="F27" s="4">
        <v>2.0310000000000001</v>
      </c>
      <c r="G27" s="5">
        <f t="shared" si="2"/>
        <v>1.6379032258064516</v>
      </c>
      <c r="H27" s="4">
        <v>1.321</v>
      </c>
      <c r="I27" s="5">
        <f t="shared" si="3"/>
        <v>1.0653225806451612</v>
      </c>
      <c r="J27" s="4">
        <v>1.8080000000000001</v>
      </c>
      <c r="K27" s="5">
        <f t="shared" si="4"/>
        <v>1.4580645161290322</v>
      </c>
      <c r="L27" s="4" t="s">
        <v>37</v>
      </c>
    </row>
    <row r="28" spans="1:12" x14ac:dyDescent="0.25">
      <c r="A28" s="3">
        <f>[1]ΑΠΡΙΛΙΟΣ!A16</f>
        <v>46126</v>
      </c>
      <c r="B28" s="4">
        <v>2.0390000000000001</v>
      </c>
      <c r="C28" s="5">
        <f t="shared" si="0"/>
        <v>1.6443548387096776</v>
      </c>
      <c r="D28" s="4">
        <v>2.246</v>
      </c>
      <c r="E28" s="5">
        <f t="shared" si="1"/>
        <v>1.8112903225806452</v>
      </c>
      <c r="F28" s="4">
        <v>2.0209999999999999</v>
      </c>
      <c r="G28" s="5">
        <f t="shared" si="2"/>
        <v>1.6298387096774194</v>
      </c>
      <c r="H28" s="4">
        <v>1.3140000000000001</v>
      </c>
      <c r="I28" s="5">
        <f t="shared" si="3"/>
        <v>1.0596774193548388</v>
      </c>
      <c r="J28" s="4">
        <v>1.81</v>
      </c>
      <c r="K28" s="5">
        <f t="shared" si="4"/>
        <v>1.4596774193548387</v>
      </c>
      <c r="L28" s="4">
        <v>0</v>
      </c>
    </row>
    <row r="29" spans="1:12" x14ac:dyDescent="0.25">
      <c r="A29" s="3">
        <f>[1]ΑΠΡΙΛΙΟΣ!A17</f>
        <v>46127</v>
      </c>
      <c r="B29" s="4">
        <v>2.0299999999999998</v>
      </c>
      <c r="C29" s="5">
        <f t="shared" si="0"/>
        <v>1.6370967741935483</v>
      </c>
      <c r="D29" s="4">
        <v>2.2480000000000002</v>
      </c>
      <c r="E29" s="5">
        <f t="shared" si="1"/>
        <v>1.8129032258064519</v>
      </c>
      <c r="F29" s="4">
        <v>2</v>
      </c>
      <c r="G29" s="5">
        <f t="shared" si="2"/>
        <v>1.6129032258064517</v>
      </c>
      <c r="H29" s="4">
        <v>1.3089999999999999</v>
      </c>
      <c r="I29" s="5">
        <f t="shared" si="3"/>
        <v>1.0556451612903226</v>
      </c>
      <c r="J29" s="4">
        <v>1.806</v>
      </c>
      <c r="K29" s="5">
        <f t="shared" si="4"/>
        <v>1.4564516129032259</v>
      </c>
      <c r="L29" s="4" t="s">
        <v>38</v>
      </c>
    </row>
    <row r="30" spans="1:12" x14ac:dyDescent="0.25">
      <c r="A30" s="3">
        <f>[1]ΑΠΡΙΛΙΟΣ!A18</f>
        <v>46128</v>
      </c>
      <c r="B30" s="4">
        <v>2.0219999999999998</v>
      </c>
      <c r="C30" s="5">
        <f t="shared" si="0"/>
        <v>1.6306451612903223</v>
      </c>
      <c r="D30" s="4">
        <v>2.2400000000000002</v>
      </c>
      <c r="E30" s="5">
        <f t="shared" si="1"/>
        <v>1.806451612903226</v>
      </c>
      <c r="F30" s="4">
        <v>1.978</v>
      </c>
      <c r="G30" s="5">
        <f t="shared" si="2"/>
        <v>1.5951612903225807</v>
      </c>
      <c r="H30" s="4">
        <v>1.3</v>
      </c>
      <c r="I30" s="5">
        <f t="shared" si="3"/>
        <v>1.0483870967741935</v>
      </c>
      <c r="J30" s="4">
        <v>1.7909999999999999</v>
      </c>
      <c r="K30" s="5">
        <f t="shared" si="4"/>
        <v>1.4443548387096774</v>
      </c>
      <c r="L30" s="4" t="s">
        <v>39</v>
      </c>
    </row>
    <row r="31" spans="1:12" x14ac:dyDescent="0.25">
      <c r="A31" s="3">
        <f>[1]ΑΠΡΙΛΙΟΣ!A19</f>
        <v>46129</v>
      </c>
      <c r="B31" s="4">
        <v>2.0179999999999998</v>
      </c>
      <c r="C31" s="5">
        <f t="shared" si="0"/>
        <v>1.6274193548387095</v>
      </c>
      <c r="D31" s="4">
        <v>2.234</v>
      </c>
      <c r="E31" s="5">
        <f t="shared" si="1"/>
        <v>1.8016129032258064</v>
      </c>
      <c r="F31" s="4">
        <v>1.9550000000000001</v>
      </c>
      <c r="G31" s="5">
        <f t="shared" si="2"/>
        <v>1.5766129032258065</v>
      </c>
      <c r="H31" s="4">
        <v>1.2949999999999999</v>
      </c>
      <c r="I31" s="5">
        <f t="shared" si="3"/>
        <v>1.0443548387096773</v>
      </c>
      <c r="J31" s="4">
        <v>1.7869999999999999</v>
      </c>
      <c r="K31" s="5">
        <f t="shared" si="4"/>
        <v>1.4411290322580645</v>
      </c>
      <c r="L31" s="4" t="s">
        <v>40</v>
      </c>
    </row>
    <row r="32" spans="1:12" x14ac:dyDescent="0.25">
      <c r="A32" s="3">
        <f>[1]ΑΠΡΙΛΙΟΣ!A20</f>
        <v>46130</v>
      </c>
      <c r="B32" s="4">
        <v>2.0150000000000001</v>
      </c>
      <c r="C32" s="5">
        <f t="shared" si="0"/>
        <v>1.6250000000000002</v>
      </c>
      <c r="D32" s="4">
        <v>2.238</v>
      </c>
      <c r="E32" s="5">
        <f t="shared" si="1"/>
        <v>1.8048387096774194</v>
      </c>
      <c r="F32" s="4">
        <v>1.9470000000000001</v>
      </c>
      <c r="G32" s="5">
        <f t="shared" si="2"/>
        <v>1.5701612903225808</v>
      </c>
      <c r="H32" s="4">
        <v>1.2949999999999999</v>
      </c>
      <c r="I32" s="5">
        <f t="shared" si="3"/>
        <v>1.0443548387096773</v>
      </c>
      <c r="J32" s="4">
        <v>1.7829999999999999</v>
      </c>
      <c r="K32" s="5">
        <f t="shared" si="4"/>
        <v>1.4379032258064515</v>
      </c>
      <c r="L32" s="4" t="s">
        <v>41</v>
      </c>
    </row>
    <row r="33" spans="1:12" x14ac:dyDescent="0.25">
      <c r="A33" s="3">
        <f>[1]ΑΠΡΙΛΙΟΣ!A21</f>
        <v>46131</v>
      </c>
      <c r="B33" s="4">
        <v>2.012</v>
      </c>
      <c r="C33" s="5">
        <f t="shared" si="0"/>
        <v>1.6225806451612903</v>
      </c>
      <c r="D33" s="4">
        <v>2.2360000000000002</v>
      </c>
      <c r="E33" s="5">
        <f t="shared" si="1"/>
        <v>1.8032258064516131</v>
      </c>
      <c r="F33" s="4">
        <v>1.944</v>
      </c>
      <c r="G33" s="5">
        <f t="shared" si="2"/>
        <v>1.5677419354838709</v>
      </c>
      <c r="H33" s="4">
        <v>1.2949999999999999</v>
      </c>
      <c r="I33" s="5">
        <f t="shared" si="3"/>
        <v>1.0443548387096773</v>
      </c>
      <c r="J33" s="4">
        <v>1.7829999999999999</v>
      </c>
      <c r="K33" s="5">
        <f t="shared" si="4"/>
        <v>1.4379032258064515</v>
      </c>
      <c r="L33" s="4" t="s">
        <v>42</v>
      </c>
    </row>
    <row r="34" spans="1:12" x14ac:dyDescent="0.25">
      <c r="A34" s="3">
        <f>[1]ΑΠΡΙΛΙΟΣ!A22</f>
        <v>46132</v>
      </c>
      <c r="B34" s="4">
        <v>2.0070000000000001</v>
      </c>
      <c r="C34" s="5">
        <f t="shared" si="0"/>
        <v>1.6185483870967743</v>
      </c>
      <c r="D34" s="4">
        <v>2.2330000000000001</v>
      </c>
      <c r="E34" s="5">
        <f t="shared" si="1"/>
        <v>1.8008064516129034</v>
      </c>
      <c r="F34" s="4">
        <v>1.927</v>
      </c>
      <c r="G34" s="5">
        <f t="shared" si="2"/>
        <v>1.5540322580645163</v>
      </c>
      <c r="H34" s="4">
        <v>1.2909999999999999</v>
      </c>
      <c r="I34" s="5">
        <f t="shared" si="3"/>
        <v>1.0411290322580644</v>
      </c>
      <c r="J34" s="4">
        <v>1.7709999999999999</v>
      </c>
      <c r="K34" s="5">
        <f t="shared" si="4"/>
        <v>1.4282258064516129</v>
      </c>
      <c r="L34" s="4" t="s">
        <v>43</v>
      </c>
    </row>
    <row r="35" spans="1:12" x14ac:dyDescent="0.25">
      <c r="A35" s="3">
        <f>[1]ΑΠΡΙΛΙΟΣ!A23</f>
        <v>46133</v>
      </c>
      <c r="B35" s="4">
        <v>2.0049999999999999</v>
      </c>
      <c r="C35" s="5">
        <f t="shared" si="0"/>
        <v>1.6169354838709677</v>
      </c>
      <c r="D35" s="4">
        <v>2.2210000000000001</v>
      </c>
      <c r="E35" s="5">
        <f t="shared" si="1"/>
        <v>1.7911290322580646</v>
      </c>
      <c r="F35" s="4">
        <v>1.897</v>
      </c>
      <c r="G35" s="5">
        <f t="shared" si="2"/>
        <v>1.5298387096774193</v>
      </c>
      <c r="H35" s="4">
        <v>1.2869999999999999</v>
      </c>
      <c r="I35" s="5">
        <f t="shared" si="3"/>
        <v>1.0379032258064516</v>
      </c>
      <c r="J35" s="4">
        <v>1.764</v>
      </c>
      <c r="K35" s="5">
        <f t="shared" si="4"/>
        <v>1.4225806451612903</v>
      </c>
      <c r="L35" s="4" t="s">
        <v>44</v>
      </c>
    </row>
    <row r="36" spans="1:12" x14ac:dyDescent="0.25">
      <c r="A36" s="3">
        <f>[1]ΑΠΡΙΛΙΟΣ!A24</f>
        <v>46134</v>
      </c>
      <c r="B36" s="4">
        <v>2.0019999999999998</v>
      </c>
      <c r="C36" s="5">
        <f t="shared" si="0"/>
        <v>1.6145161290322578</v>
      </c>
      <c r="D36" s="4">
        <v>2.222</v>
      </c>
      <c r="E36" s="5">
        <f t="shared" si="1"/>
        <v>1.7919354838709678</v>
      </c>
      <c r="F36" s="4">
        <v>1.883</v>
      </c>
      <c r="G36" s="5">
        <f t="shared" si="2"/>
        <v>1.5185483870967742</v>
      </c>
      <c r="H36" s="4">
        <v>1.278</v>
      </c>
      <c r="I36" s="5">
        <f t="shared" si="3"/>
        <v>1.0306451612903227</v>
      </c>
      <c r="J36" s="4">
        <v>1.758</v>
      </c>
      <c r="K36" s="5">
        <f t="shared" si="4"/>
        <v>1.417741935483871</v>
      </c>
      <c r="L36" s="4">
        <v>0</v>
      </c>
    </row>
    <row r="37" spans="1:12" x14ac:dyDescent="0.25">
      <c r="A37" s="3">
        <f>[1]ΑΠΡΙΛΙΟΣ!A25</f>
        <v>46135</v>
      </c>
      <c r="B37" s="4">
        <v>2.0009999999999999</v>
      </c>
      <c r="C37" s="5">
        <f t="shared" si="0"/>
        <v>1.6137096774193547</v>
      </c>
      <c r="D37" s="4">
        <v>2.214</v>
      </c>
      <c r="E37" s="5">
        <f t="shared" si="1"/>
        <v>1.7854838709677419</v>
      </c>
      <c r="F37" s="4">
        <v>1.875</v>
      </c>
      <c r="G37" s="5">
        <f t="shared" si="2"/>
        <v>1.5120967741935485</v>
      </c>
      <c r="H37" s="4">
        <v>1.26</v>
      </c>
      <c r="I37" s="5">
        <f t="shared" si="3"/>
        <v>1.0161290322580645</v>
      </c>
      <c r="J37" s="4">
        <v>1.748</v>
      </c>
      <c r="K37" s="5">
        <f t="shared" si="4"/>
        <v>1.4096774193548387</v>
      </c>
      <c r="L37" s="4">
        <v>0</v>
      </c>
    </row>
    <row r="38" spans="1:12" x14ac:dyDescent="0.25">
      <c r="A38" s="3">
        <f>[1]ΑΠΡΙΛΙΟΣ!A26</f>
        <v>46136</v>
      </c>
      <c r="B38" s="4">
        <v>2.0070000000000001</v>
      </c>
      <c r="C38" s="5">
        <f t="shared" si="0"/>
        <v>1.6185483870967743</v>
      </c>
      <c r="D38" s="4">
        <v>2.2200000000000002</v>
      </c>
      <c r="E38" s="5">
        <f t="shared" si="1"/>
        <v>1.7903225806451615</v>
      </c>
      <c r="F38" s="4">
        <v>1.865</v>
      </c>
      <c r="G38" s="5">
        <f t="shared" si="2"/>
        <v>1.5040322580645162</v>
      </c>
      <c r="H38" s="4">
        <v>1.242</v>
      </c>
      <c r="I38" s="5">
        <f t="shared" si="3"/>
        <v>1.0016129032258065</v>
      </c>
      <c r="J38" s="4">
        <v>1.7290000000000001</v>
      </c>
      <c r="K38" s="5">
        <f t="shared" si="4"/>
        <v>1.3943548387096776</v>
      </c>
      <c r="L38" s="4" t="s">
        <v>45</v>
      </c>
    </row>
    <row r="39" spans="1:12" x14ac:dyDescent="0.25">
      <c r="A39" s="3">
        <f>[1]ΑΠΡΙΛΙΟΣ!A27</f>
        <v>46137</v>
      </c>
      <c r="B39" s="4">
        <v>2.0110000000000001</v>
      </c>
      <c r="C39" s="5">
        <f t="shared" si="0"/>
        <v>1.6217741935483871</v>
      </c>
      <c r="D39" s="4">
        <v>2.2229999999999999</v>
      </c>
      <c r="E39" s="5">
        <f t="shared" si="1"/>
        <v>1.792741935483871</v>
      </c>
      <c r="F39" s="4">
        <v>1.8620000000000001</v>
      </c>
      <c r="G39" s="5">
        <f t="shared" si="2"/>
        <v>1.5016129032258065</v>
      </c>
      <c r="H39" s="4">
        <v>1.234</v>
      </c>
      <c r="I39" s="5">
        <f t="shared" si="3"/>
        <v>0.99516129032258061</v>
      </c>
      <c r="J39" s="4">
        <v>1.7290000000000001</v>
      </c>
      <c r="K39" s="5">
        <f t="shared" si="4"/>
        <v>1.3943548387096776</v>
      </c>
      <c r="L39" s="4" t="s">
        <v>46</v>
      </c>
    </row>
    <row r="40" spans="1:12" x14ac:dyDescent="0.25">
      <c r="A40" s="3">
        <f>[1]ΑΠΡΙΛΙΟΣ!A28</f>
        <v>46138</v>
      </c>
      <c r="B40" s="4">
        <v>2.0089999999999999</v>
      </c>
      <c r="C40" s="5">
        <f t="shared" si="0"/>
        <v>1.6201612903225806</v>
      </c>
      <c r="D40" s="4">
        <v>2.2189999999999999</v>
      </c>
      <c r="E40" s="5">
        <f t="shared" si="1"/>
        <v>1.7895161290322579</v>
      </c>
      <c r="F40" s="4">
        <v>1.86</v>
      </c>
      <c r="G40" s="5">
        <f t="shared" si="2"/>
        <v>1.5</v>
      </c>
      <c r="H40" s="4">
        <v>1.22</v>
      </c>
      <c r="I40" s="5">
        <f t="shared" si="3"/>
        <v>0.9838709677419355</v>
      </c>
      <c r="J40" s="4">
        <v>1.7290000000000001</v>
      </c>
      <c r="K40" s="5">
        <f t="shared" si="4"/>
        <v>1.3943548387096776</v>
      </c>
      <c r="L40" s="4" t="s">
        <v>47</v>
      </c>
    </row>
    <row r="41" spans="1:12" x14ac:dyDescent="0.25">
      <c r="A41" s="3">
        <f>[1]ΑΠΡΙΛΙΟΣ!A29</f>
        <v>46139</v>
      </c>
      <c r="B41" s="4">
        <v>2.0179999999999998</v>
      </c>
      <c r="C41" s="5">
        <f t="shared" si="0"/>
        <v>1.6274193548387095</v>
      </c>
      <c r="D41" s="4">
        <v>2.21</v>
      </c>
      <c r="E41" s="5">
        <f t="shared" si="1"/>
        <v>1.782258064516129</v>
      </c>
      <c r="F41" s="4">
        <v>1.8540000000000001</v>
      </c>
      <c r="G41" s="5">
        <f t="shared" si="2"/>
        <v>1.4951612903225808</v>
      </c>
      <c r="H41" s="4">
        <v>1.206</v>
      </c>
      <c r="I41" s="5">
        <f t="shared" si="3"/>
        <v>0.97258064516129028</v>
      </c>
      <c r="J41" s="4">
        <v>1.726</v>
      </c>
      <c r="K41" s="5">
        <f t="shared" si="4"/>
        <v>1.3919354838709677</v>
      </c>
      <c r="L41" s="4">
        <v>0</v>
      </c>
    </row>
    <row r="42" spans="1:12" x14ac:dyDescent="0.25">
      <c r="A42" s="3">
        <f>[1]ΑΠΡΙΛΙΟΣ!A30</f>
        <v>46140</v>
      </c>
      <c r="B42" s="4">
        <v>2.0310000000000001</v>
      </c>
      <c r="C42" s="5">
        <f t="shared" si="0"/>
        <v>1.6379032258064516</v>
      </c>
      <c r="D42" s="4">
        <v>2.2200000000000002</v>
      </c>
      <c r="E42" s="5">
        <f t="shared" si="1"/>
        <v>1.7903225806451615</v>
      </c>
      <c r="F42" s="4">
        <v>1.8560000000000001</v>
      </c>
      <c r="G42" s="5">
        <f t="shared" si="2"/>
        <v>1.4967741935483871</v>
      </c>
      <c r="H42" s="4">
        <v>1.1850000000000001</v>
      </c>
      <c r="I42" s="5">
        <f t="shared" si="3"/>
        <v>0.95564516129032262</v>
      </c>
      <c r="J42" s="4">
        <v>1.7230000000000001</v>
      </c>
      <c r="K42" s="5">
        <f t="shared" si="4"/>
        <v>1.3895161290322582</v>
      </c>
      <c r="L42" s="4">
        <v>0</v>
      </c>
    </row>
    <row r="43" spans="1:12" x14ac:dyDescent="0.25">
      <c r="A43" s="3">
        <f>[1]ΑΠΡΙΛΙΟΣ!A31</f>
        <v>46141</v>
      </c>
      <c r="B43" s="4">
        <v>2.0379999999999998</v>
      </c>
      <c r="C43" s="5">
        <f t="shared" si="0"/>
        <v>1.643548387096774</v>
      </c>
      <c r="D43" s="4">
        <v>2.2240000000000002</v>
      </c>
      <c r="E43" s="5">
        <f t="shared" si="1"/>
        <v>1.7935483870967743</v>
      </c>
      <c r="F43" s="4">
        <v>1.857</v>
      </c>
      <c r="G43" s="5">
        <f t="shared" si="2"/>
        <v>1.4975806451612903</v>
      </c>
      <c r="H43" s="4">
        <v>1.177</v>
      </c>
      <c r="I43" s="5">
        <f t="shared" si="3"/>
        <v>0.9491935483870968</v>
      </c>
      <c r="J43" s="4">
        <v>1.724</v>
      </c>
      <c r="K43" s="5">
        <f t="shared" si="4"/>
        <v>1.3903225806451613</v>
      </c>
      <c r="L43" s="4">
        <v>0</v>
      </c>
    </row>
    <row r="44" spans="1:12" x14ac:dyDescent="0.25">
      <c r="A44" s="3">
        <f>[1]ΑΠΡΙΛΙΟΣ!A32</f>
        <v>46142</v>
      </c>
      <c r="B44" s="4">
        <v>2.0449999999999999</v>
      </c>
      <c r="C44" s="5">
        <f t="shared" si="0"/>
        <v>1.6491935483870968</v>
      </c>
      <c r="D44" s="4">
        <v>2.2160000000000002</v>
      </c>
      <c r="E44" s="5">
        <f t="shared" si="1"/>
        <v>1.7870967741935486</v>
      </c>
      <c r="F44" s="4">
        <v>1.86</v>
      </c>
      <c r="G44" s="5">
        <f t="shared" si="2"/>
        <v>1.5</v>
      </c>
      <c r="H44" s="4">
        <v>1.1719999999999999</v>
      </c>
      <c r="I44" s="5">
        <f t="shared" si="3"/>
        <v>0.94516129032258056</v>
      </c>
      <c r="J44" s="4">
        <v>1.724</v>
      </c>
      <c r="K44" s="5">
        <f t="shared" si="4"/>
        <v>1.3903225806451613</v>
      </c>
      <c r="L44" s="4">
        <v>0</v>
      </c>
    </row>
    <row r="45" spans="1:12" x14ac:dyDescent="0.25">
      <c r="A45" s="6" t="s">
        <v>21</v>
      </c>
      <c r="B45" s="7">
        <f>AVERAGE(B15:B44)</f>
        <v>2.0322333333333336</v>
      </c>
      <c r="C45" s="8"/>
      <c r="D45" s="7">
        <f>AVERAGE(D15:D44)</f>
        <v>2.2380666666666662</v>
      </c>
      <c r="E45" s="8"/>
      <c r="F45" s="7">
        <f>AVERAGE(F15:F44)</f>
        <v>1.9677666666666669</v>
      </c>
      <c r="G45" s="8"/>
      <c r="H45" s="7">
        <f>AVERAGE(H15:H44)</f>
        <v>1.2885</v>
      </c>
      <c r="I45" s="8"/>
      <c r="J45" s="7">
        <f>AVERAGE(J15:J44)</f>
        <v>1.7701333333333331</v>
      </c>
      <c r="K45" s="8"/>
      <c r="L45" s="9"/>
    </row>
    <row r="46" spans="1:12" ht="23.25" x14ac:dyDescent="0.25">
      <c r="A46" s="10" t="s">
        <v>22</v>
      </c>
      <c r="B46" s="11">
        <f>B45</f>
        <v>2.0322333333333336</v>
      </c>
      <c r="C46" s="11"/>
      <c r="D46" s="11">
        <f t="shared" ref="D46:H46" si="5">D45</f>
        <v>2.2380666666666662</v>
      </c>
      <c r="E46" s="11"/>
      <c r="F46" s="11">
        <f t="shared" si="5"/>
        <v>1.9677666666666669</v>
      </c>
      <c r="G46" s="11"/>
      <c r="H46" s="11">
        <f t="shared" si="5"/>
        <v>1.2885</v>
      </c>
      <c r="I46" s="11"/>
      <c r="J46" s="11">
        <f>J45</f>
        <v>1.7701333333333331</v>
      </c>
      <c r="K46" s="11"/>
      <c r="L46" s="9"/>
    </row>
    <row r="47" spans="1:12" x14ac:dyDescent="0.25">
      <c r="A47" s="18" t="s">
        <v>23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6" t="s">
        <v>24</v>
      </c>
      <c r="I53" s="17"/>
      <c r="J53" s="17"/>
      <c r="K53" s="17"/>
      <c r="L53" s="17"/>
    </row>
    <row r="54" spans="1:12" x14ac:dyDescent="0.25">
      <c r="A54" s="12"/>
      <c r="B54" s="12"/>
      <c r="C54" s="12"/>
      <c r="D54" s="12"/>
      <c r="E54" s="12"/>
      <c r="F54" s="12"/>
      <c r="G54" s="12"/>
      <c r="H54" s="16" t="s">
        <v>25</v>
      </c>
      <c r="I54" s="17"/>
      <c r="J54" s="17"/>
      <c r="K54" s="17"/>
      <c r="L54" s="17"/>
    </row>
    <row r="55" spans="1:12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  <c r="K55" s="16"/>
      <c r="L55" s="16"/>
    </row>
    <row r="56" spans="1:12" x14ac:dyDescent="0.25">
      <c r="H56" s="16"/>
      <c r="I56" s="17"/>
      <c r="J56" s="17"/>
      <c r="K56" s="17"/>
      <c r="L56" s="17"/>
    </row>
    <row r="57" spans="1:12" x14ac:dyDescent="0.25">
      <c r="H57" s="16"/>
      <c r="I57" s="17"/>
      <c r="J57" s="17"/>
      <c r="K57" s="17"/>
      <c r="L57" s="17"/>
    </row>
    <row r="58" spans="1:12" x14ac:dyDescent="0.25">
      <c r="H58" s="16" t="s">
        <v>26</v>
      </c>
      <c r="I58" s="17"/>
      <c r="J58" s="17"/>
      <c r="K58" s="17"/>
      <c r="L58" s="17"/>
    </row>
    <row r="59" spans="1:12" x14ac:dyDescent="0.25">
      <c r="H59" s="16" t="s">
        <v>27</v>
      </c>
      <c r="I59" s="17"/>
      <c r="J59" s="17"/>
      <c r="K59" s="17"/>
      <c r="L59" s="17"/>
    </row>
    <row r="60" spans="1:12" x14ac:dyDescent="0.25">
      <c r="H60" s="13"/>
      <c r="I60" s="14"/>
      <c r="J60" s="14"/>
      <c r="K60" s="14"/>
      <c r="L60" s="14"/>
    </row>
    <row r="61" spans="1:12" x14ac:dyDescent="0.25">
      <c r="A61" s="15" t="s">
        <v>28</v>
      </c>
      <c r="H61" s="13"/>
      <c r="I61" s="14"/>
      <c r="J61" s="14"/>
      <c r="K61" s="14"/>
      <c r="L61" s="14"/>
    </row>
    <row r="62" spans="1:12" x14ac:dyDescent="0.25">
      <c r="A62" t="s">
        <v>6</v>
      </c>
      <c r="H62" s="13"/>
      <c r="I62" s="14"/>
      <c r="J62" s="14"/>
      <c r="K62" s="14"/>
      <c r="L62" s="14"/>
    </row>
    <row r="63" spans="1:12" x14ac:dyDescent="0.25"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8:L58"/>
    <mergeCell ref="H59:L59"/>
    <mergeCell ref="A47:L48"/>
    <mergeCell ref="H53:L53"/>
    <mergeCell ref="H54:L54"/>
    <mergeCell ref="H55:L55"/>
    <mergeCell ref="H56:L56"/>
    <mergeCell ref="H57:L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ΑΠΡΙΛΙΟΣ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2026-05-04T06:07:53Z</dcterms:created>
  <dcterms:modified xsi:type="dcterms:W3CDTF">2026-05-04T06:13:36Z</dcterms:modified>
</cp:coreProperties>
</file>