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ΚΡΕΑΤΩΝ ΚΑΙ ΠΟΥΛΕΡΙΚΩΝ\2026\"/>
    </mc:Choice>
  </mc:AlternateContent>
  <xr:revisionPtr revIDLastSave="0" documentId="13_ncr:1_{4677C671-D69F-4DBA-A169-918D9C076032}" xr6:coauthVersionLast="47" xr6:coauthVersionMax="47" xr10:uidLastSave="{00000000-0000-0000-0000-000000000000}"/>
  <bookViews>
    <workbookView xWindow="1950" yWindow="720" windowWidth="14355" windowHeight="15480" tabRatio="500" xr2:uid="{2937ED1C-87CE-49DE-AD0B-F1950BDB4267}"/>
  </bookViews>
  <sheets>
    <sheet name="Φύλλο1" sheetId="1" r:id="rId1"/>
    <sheet name="Φύλλο3" sheetId="3" r:id="rId2"/>
    <sheet name="Φύλλο2" sheetId="2" r:id="rId3"/>
  </sheets>
  <definedNames>
    <definedName name="Excel_BuiltIn_Print_Area" localSheetId="0">Φύλλο1!$A$1:$G$51</definedName>
    <definedName name="_xlnm.Print_Area" localSheetId="0">Φύλλο1!$A$1:$G$51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G44" i="1"/>
  <c r="H44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41" i="1"/>
  <c r="H41" i="1" s="1"/>
  <c r="G42" i="1"/>
  <c r="H42" i="1" s="1"/>
  <c r="G43" i="1"/>
  <c r="H43" i="1" s="1"/>
</calcChain>
</file>

<file path=xl/sharedStrings.xml><?xml version="1.0" encoding="utf-8"?>
<sst xmlns="http://schemas.openxmlformats.org/spreadsheetml/2006/main" count="78" uniqueCount="60">
  <si>
    <r>
      <rPr>
        <b/>
        <sz val="11"/>
        <color indexed="8"/>
        <rFont val="Arial"/>
        <family val="2"/>
        <charset val="161"/>
      </rPr>
      <t xml:space="preserve">                                                                                    </t>
    </r>
    <r>
      <rPr>
        <sz val="10"/>
        <color indexed="8"/>
        <rFont val="Arial Greek"/>
        <charset val="161"/>
      </rPr>
      <t xml:space="preserve">             </t>
    </r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</si>
  <si>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</si>
  <si>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</si>
  <si>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</si>
  <si>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</si>
  <si>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r>
      <rPr>
        <b/>
        <sz val="12"/>
        <color indexed="8"/>
        <rFont val="Arial Black"/>
        <family val="2"/>
        <charset val="161"/>
      </rPr>
      <t xml:space="preserve">       </t>
    </r>
    <r>
      <rPr>
        <b/>
        <u/>
        <sz val="12"/>
        <color indexed="8"/>
        <rFont val="Arial Black"/>
        <family val="2"/>
        <charset val="161"/>
      </rPr>
      <t>ΔΕΛΤΙΟ ΠΙΣΤΟΠΟΙΗΣΗΣ ΤΙΜΩΝ ΚΡΕΑΤΩΝ &amp; ΠΟΥΛΕΡΙΚΩΝ</t>
    </r>
  </si>
  <si>
    <t>(σύμφωνα με το άρθρο 13 του Ν. 3438/2006)</t>
  </si>
  <si>
    <t>ΕΙΔΟΣ</t>
  </si>
  <si>
    <t>ΑΦΟΙ      ΚΟΥΡΑΛΙΔΗ</t>
  </si>
  <si>
    <t>ΚΟΥΠΕΝΟΥ ΑΓΑΠΗ</t>
  </si>
  <si>
    <t>ΣΤΡΑΤΗΓΟΥΣΗΣ ΣΤΥΛΙΑΝΟΣ</t>
  </si>
  <si>
    <t>ΑΦΟΙ ΒΟΥΤΣΚΟΓΛΟΥ</t>
  </si>
  <si>
    <t xml:space="preserve"> ΑΦΟΙ       ΝΙΚΟΛΑΪΔΗ</t>
  </si>
  <si>
    <t xml:space="preserve">   ΜΕΣΗ    ΤΙΜΗ</t>
  </si>
  <si>
    <t>Μόσχου Μπούτι Α/Ο</t>
  </si>
  <si>
    <t>Μόσχου Σπάλα Α/Ο</t>
  </si>
  <si>
    <t>Μόσχου Λαιμός Α/Ο</t>
  </si>
  <si>
    <t>Μόσχου Λαιμός Μ/Ο</t>
  </si>
  <si>
    <t>Μόσχου Μπριζόλα Μ/Ο</t>
  </si>
  <si>
    <t>Μόσχου Συκώτι</t>
  </si>
  <si>
    <t>Μόσχου Φιλέτο</t>
  </si>
  <si>
    <t xml:space="preserve">  </t>
  </si>
  <si>
    <t>Χοιρινό Μπούτι Α/Ο</t>
  </si>
  <si>
    <t>Χοιρινή Σπάλα Α/Ο</t>
  </si>
  <si>
    <t>Χοιρινή Σπάλα Μ/Ο</t>
  </si>
  <si>
    <t>Χοιρινή Παντσέτα Μ/Ο</t>
  </si>
  <si>
    <t>Χοιρινός Λαιμός</t>
  </si>
  <si>
    <t>Χοιρινή Μπριζόλα</t>
  </si>
  <si>
    <t xml:space="preserve">Χοιρινό Σουβλάκι </t>
  </si>
  <si>
    <t>Κοτόπουλο Ολόκληρο</t>
  </si>
  <si>
    <t>Κοτόπουλο Μπούτι</t>
  </si>
  <si>
    <t>Κοτόπουλο Στήθος Μ/Ο-Μ/Δ</t>
  </si>
  <si>
    <t>Κοτόπουλο Στήθος Φιλέτο</t>
  </si>
  <si>
    <t>Κοτόπουλο Σνίτσελ</t>
  </si>
  <si>
    <t>Κοτόπουλο Σουβλάκι</t>
  </si>
  <si>
    <t>Νωπή γαλοπούλα (κιλό)</t>
  </si>
  <si>
    <t>-</t>
  </si>
  <si>
    <t>Εντόσθια πουλερικών</t>
  </si>
  <si>
    <t>Αρνί</t>
  </si>
  <si>
    <t>Κατσίκι</t>
  </si>
  <si>
    <r>
      <rPr>
        <b/>
        <sz val="9"/>
        <color indexed="8"/>
        <rFont val="Arial Narrow"/>
        <family val="2"/>
        <charset val="161"/>
      </rPr>
      <t xml:space="preserve">ΠΑΡΑΤΗΡΗΣΕΙΣ: </t>
    </r>
    <r>
      <rPr>
        <sz val="10"/>
        <color indexed="8"/>
        <rFont val="Arial Greek"/>
        <charset val="161"/>
      </rPr>
      <t>Στις τιμές πώλησης προϊόντων συμπεριλαμβάνεται ο Φ.Π.Α.</t>
    </r>
  </si>
  <si>
    <r>
      <rPr>
        <b/>
        <sz val="12"/>
        <color indexed="8"/>
        <rFont val="Arial Black"/>
        <family val="2"/>
        <charset val="161"/>
      </rPr>
      <t xml:space="preserve">    </t>
    </r>
    <r>
      <rPr>
        <b/>
        <u/>
        <sz val="12"/>
        <color indexed="8"/>
        <rFont val="Arial Black"/>
        <family val="2"/>
        <charset val="161"/>
      </rPr>
      <t>ΔΕΛΤΙΟ ΠΙΣΤΟΠΟΙΗΣΗΣ ΤΙΜΩΝ ΣΥΣΚΕΥΑΣΜΕΝΩΝ ΠΟΥΛΕΡΙΚΩΝ</t>
    </r>
  </si>
  <si>
    <t>ΕΓΝΑΤΙΑ Α.Ε. (DISCOUNT)</t>
  </si>
  <si>
    <t>ΜΕΣΗ    ΤΙΜΗ</t>
  </si>
  <si>
    <t>Κοτόπουλο Ολόκληρο (Συσκ/νο)</t>
  </si>
  <si>
    <t>Κοτόπουλο Μπούτι (Συσκ/νο)</t>
  </si>
  <si>
    <t>Κοτόπουλο Στήθος Μ/Ο –Μ/Δ (Συσκ/νο)</t>
  </si>
  <si>
    <t>Κοτόπουλο Στήθος φιλέτο (Συσκ/νο)</t>
  </si>
  <si>
    <t>O Αν/τής Προϊστάμενος Διεύθυνσης</t>
  </si>
  <si>
    <t xml:space="preserve">                                              </t>
  </si>
  <si>
    <t xml:space="preserve">ΕΛΛΗΝΙΚΗ ΔΗΜΟΚΡΑΤΙΑ                                                                             </t>
  </si>
  <si>
    <t xml:space="preserve">ΠΕΡΙΦΕΡΕΙΑ ΚΕΝΤΡΙΚΗΣ ΜΑΚΕΔΟΝΙΑΣ                                                    </t>
  </si>
  <si>
    <t>ΓΡΗΓΟΡΑΚΗΣ ΠΡΟΔΡΟΜΟΣ</t>
  </si>
  <si>
    <t>Παντελής Σωτηριάδης</t>
  </si>
  <si>
    <t>ΠΕΝΤΕ Α.Ε. (Σ/Μ ΓΑΛΑΞΙΑΣ)</t>
  </si>
  <si>
    <t>ΕΛΛΗΝΙΚΕΣ ΥΠΕΡΑΓΟΡΕΣ  ΣΚΛΑΒΕΝΙΤΗΣ Α.Ε.Ε.</t>
  </si>
  <si>
    <t>Σ/Μ Δ. ΜΑΣΟΥΤΗΣ</t>
  </si>
  <si>
    <t>Κιλκίς 30 Απριλίου 2026</t>
  </si>
  <si>
    <t xml:space="preserve"> - </t>
  </si>
  <si>
    <t>Αριθ. Πρωτ.: οικ. 314824(883)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</si>
</sst>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indexed="8"/>
      <name val="Arial Greek"/>
      <charset val="161"/>
    </font>
    <font>
      <sz val="10"/>
      <color indexed="9"/>
      <name val="Arial Greek"/>
      <charset val="161"/>
    </font>
    <font>
      <b/>
      <i/>
      <u/>
      <sz val="10"/>
      <color indexed="8"/>
      <name val="Arial Greek"/>
      <charset val="161"/>
    </font>
    <font>
      <sz val="18"/>
      <color indexed="8"/>
      <name val="Arial Greek"/>
      <charset val="161"/>
    </font>
    <font>
      <sz val="12"/>
      <color indexed="8"/>
      <name val="Arial Greek"/>
      <charset val="161"/>
    </font>
    <font>
      <sz val="10"/>
      <color indexed="10"/>
      <name val="Arial Greek"/>
      <charset val="161"/>
    </font>
    <font>
      <sz val="10"/>
      <color indexed="17"/>
      <name val="Arial Greek"/>
      <charset val="161"/>
    </font>
    <font>
      <sz val="10"/>
      <color indexed="60"/>
      <name val="Arial Greek"/>
      <charset val="161"/>
    </font>
    <font>
      <sz val="10"/>
      <color indexed="63"/>
      <name val="Arial Greek"/>
      <charset val="161"/>
    </font>
    <font>
      <b/>
      <sz val="10"/>
      <color indexed="9"/>
      <name val="Arial Greek"/>
      <charset val="161"/>
    </font>
    <font>
      <b/>
      <sz val="10"/>
      <color indexed="8"/>
      <name val="Arial Greek"/>
      <charset val="161"/>
    </font>
    <font>
      <u/>
      <sz val="10"/>
      <color indexed="12"/>
      <name val="Arial Greek"/>
      <charset val="161"/>
    </font>
    <font>
      <i/>
      <sz val="10"/>
      <color indexed="23"/>
      <name val="Arial Greek"/>
      <charset val="161"/>
    </font>
    <font>
      <sz val="10"/>
      <color indexed="8"/>
      <name val="Arial Narrow"/>
      <family val="2"/>
      <charset val="161"/>
    </font>
    <font>
      <sz val="12"/>
      <color indexed="8"/>
      <name val="Arial Narrow"/>
      <family val="2"/>
      <charset val="161"/>
    </font>
    <font>
      <b/>
      <sz val="11"/>
      <color indexed="8"/>
      <name val="Arial"/>
      <family val="2"/>
      <charset val="161"/>
    </font>
    <font>
      <b/>
      <sz val="10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b/>
      <sz val="12"/>
      <color indexed="8"/>
      <name val="Arial Black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2"/>
      <color indexed="8"/>
      <name val="Arial"/>
      <family val="2"/>
      <charset val="161"/>
    </font>
    <font>
      <b/>
      <sz val="9"/>
      <color indexed="8"/>
      <name val="Arial Narrow"/>
      <family val="2"/>
      <charset val="161"/>
    </font>
    <font>
      <b/>
      <sz val="10"/>
      <color indexed="8"/>
      <name val="Arial Black"/>
      <family val="2"/>
      <charset val="161"/>
    </font>
    <font>
      <b/>
      <sz val="11"/>
      <color indexed="8"/>
      <name val="Arial Narrow"/>
      <family val="2"/>
      <charset val="161"/>
    </font>
    <font>
      <sz val="9"/>
      <color indexed="8"/>
      <name val="Arial Greek"/>
      <charset val="161"/>
    </font>
    <font>
      <b/>
      <sz val="11"/>
      <color indexed="8"/>
      <name val="Arial Greek"/>
      <charset val="161"/>
    </font>
    <font>
      <sz val="10"/>
      <color indexed="8"/>
      <name val="Arial Greek"/>
      <charset val="161"/>
    </font>
    <font>
      <b/>
      <sz val="8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1" fillId="2" borderId="0" applyNumberFormat="0" applyBorder="0" applyProtection="0"/>
    <xf numFmtId="0" fontId="1" fillId="3" borderId="0" applyNumberFormat="0" applyBorder="0" applyProtection="0"/>
    <xf numFmtId="0" fontId="26" fillId="4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26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7" fillId="7" borderId="0" applyNumberFormat="0" applyBorder="0" applyProtection="0"/>
    <xf numFmtId="0" fontId="5" fillId="0" borderId="0" applyNumberFormat="0" applyBorder="0" applyProtection="0"/>
    <xf numFmtId="0" fontId="8" fillId="7" borderId="1" applyNumberFormat="0" applyProtection="0"/>
    <xf numFmtId="0" fontId="9" fillId="8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</cellStyleXfs>
  <cellXfs count="61">
    <xf numFmtId="0" fontId="0" fillId="0" borderId="0" xfId="0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7" fillId="0" borderId="0" xfId="0" applyFont="1"/>
    <xf numFmtId="0" fontId="13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0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2" fontId="16" fillId="0" borderId="3" xfId="0" applyNumberFormat="1" applyFont="1" applyBorder="1" applyAlignment="1">
      <alignment horizontal="center"/>
    </xf>
    <xf numFmtId="2" fontId="0" fillId="0" borderId="5" xfId="0" applyNumberFormat="1" applyBorder="1"/>
    <xf numFmtId="0" fontId="0" fillId="0" borderId="0" xfId="0" applyAlignment="1">
      <alignment horizontal="right"/>
    </xf>
    <xf numFmtId="0" fontId="13" fillId="0" borderId="4" xfId="0" applyFont="1" applyBorder="1"/>
    <xf numFmtId="0" fontId="4" fillId="0" borderId="0" xfId="0" applyFont="1"/>
    <xf numFmtId="2" fontId="13" fillId="0" borderId="0" xfId="0" applyNumberFormat="1" applyFont="1" applyBorder="1" applyAlignment="1">
      <alignment horizontal="center"/>
    </xf>
    <xf numFmtId="0" fontId="21" fillId="0" borderId="0" xfId="0" applyFont="1"/>
    <xf numFmtId="0" fontId="1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0" fillId="0" borderId="3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4" fontId="16" fillId="0" borderId="3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2" fontId="28" fillId="0" borderId="9" xfId="0" applyNumberFormat="1" applyFont="1" applyBorder="1" applyAlignment="1">
      <alignment horizontal="center"/>
    </xf>
    <xf numFmtId="2" fontId="29" fillId="0" borderId="9" xfId="0" applyNumberFormat="1" applyFont="1" applyBorder="1" applyAlignment="1">
      <alignment horizontal="center"/>
    </xf>
    <xf numFmtId="4" fontId="29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wrapText="1"/>
    </xf>
    <xf numFmtId="0" fontId="13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2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</cellXfs>
  <cellStyles count="19">
    <cellStyle name="Αποτέλεσμα 1" xfId="1" xr:uid="{D363BFF6-FC03-4B52-81E9-F8D2DEE6F693}"/>
    <cellStyle name="Έμφαση 1 1" xfId="2" xr:uid="{C1B6B61D-C033-48A6-B7A8-1601A3A865F6}"/>
    <cellStyle name="Έμφαση 2 1" xfId="3" xr:uid="{F5C51EA1-F26C-4C16-A1B3-50E46852815B}"/>
    <cellStyle name="Έμφαση 3 1" xfId="4" xr:uid="{F71DC4D2-1C72-46DC-8373-4E8D8A2E7CBC}"/>
    <cellStyle name="Επικεφαλίδα 1 1" xfId="5" xr:uid="{663056AA-C665-4EB7-B297-D9358160550F}"/>
    <cellStyle name="Επικεφαλίδα 2 1" xfId="6" xr:uid="{0A7CA6A1-570D-4032-AC35-B5D368468312}"/>
    <cellStyle name="Κακό 1" xfId="7" xr:uid="{F9A647C7-E143-4F91-93EF-6521D5FE4F01}"/>
    <cellStyle name="Καλό 1" xfId="8" xr:uid="{E9ED87CE-A9E3-4D52-849C-FC1AD5504ED9}"/>
    <cellStyle name="Κανονικό" xfId="0" builtinId="0"/>
    <cellStyle name="Κανονικό 2" xfId="9" xr:uid="{644E3423-6C16-4111-9A61-E3562C06364F}"/>
    <cellStyle name="Κατάσταση 1" xfId="10" xr:uid="{8CC6C48F-D291-4C12-B8CB-20C14739FCAD}"/>
    <cellStyle name="Κείμενο 1" xfId="11" xr:uid="{35C0D528-ADE0-487A-9216-9522EC3446EB}"/>
    <cellStyle name="Ουδέτερο 1" xfId="12" xr:uid="{72B89AC5-4623-4855-806B-C1A180F8229D}"/>
    <cellStyle name="Προειδοποίηση 1" xfId="13" xr:uid="{BD8AAFB5-C9C9-48A5-A7D5-C4687BD70BA0}"/>
    <cellStyle name="Σημείωση 1" xfId="14" xr:uid="{595AE62B-6C5F-43D0-8963-9031CF3E6A84}"/>
    <cellStyle name="Σφάλμα 1" xfId="15" xr:uid="{CE334442-E0EE-459B-8CA9-395A51AD85AC}"/>
    <cellStyle name="Τονισμός 1" xfId="16" xr:uid="{B054ECA4-DA9F-440F-AD84-BBAB9C521740}"/>
    <cellStyle name="Υπερσύνδεσμος 1" xfId="17" xr:uid="{7EB51312-BF6B-4A71-8057-2385002C0AC1}"/>
    <cellStyle name="Υποσημείωση 1" xfId="18" xr:uid="{4F8AC93E-34DE-4808-A3B9-9AB642941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495300</xdr:colOff>
      <xdr:row>0</xdr:row>
      <xdr:rowOff>38100</xdr:rowOff>
    </xdr:from>
    <xdr:to>
      <xdr:col>0</xdr:col>
      <xdr:colOff>1028700</xdr:colOff>
      <xdr:row>0</xdr:row>
      <xdr:rowOff>400050</xdr:rowOff>
    </xdr:to>
    <xdr:pic>
      <xdr:nvPicPr>
        <xdr:cNvPr id="1063" name="Εικόνα 1">
          <a:extLst>
            <a:ext uri="{FF2B5EF4-FFF2-40B4-BE49-F238E27FC236}">
              <a16:creationId xmlns:a16="http://schemas.microsoft.com/office/drawing/2014/main" id="{82C3A89D-4A0E-511C-6D28-77770BEA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5334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8CF6-3451-44ED-A763-2DC803FCEE9D}">
  <dimension ref="A1:Q51"/>
  <sheetViews>
    <sheetView showGridLines="0" tabSelected="1" zoomScale="120" zoomScaleNormal="120" workbookViewId="0">
      <selection activeCell="E3" sqref="E3:G3"/>
    </sheetView>
  </sheetViews>
  <sheetFormatPr defaultColWidth="8.5703125" defaultRowHeight="15.75" x14ac:dyDescent="0.25"/>
  <cols>
    <col min="1" max="1" width="20.7109375" customWidth="1"/>
    <col min="2" max="2" width="10.5703125" style="1" customWidth="1"/>
    <col min="3" max="3" width="11.7109375" style="2" customWidth="1"/>
    <col min="4" max="4" width="12.7109375" style="2" customWidth="1"/>
    <col min="5" max="5" width="11.5703125" style="2" customWidth="1"/>
    <col min="6" max="6" width="10.7109375" style="2" customWidth="1"/>
    <col min="7" max="7" width="12" customWidth="1"/>
    <col min="8" max="8" width="9.42578125" hidden="1" customWidth="1"/>
  </cols>
  <sheetData>
    <row r="1" spans="1:9" ht="34.9" customHeight="1" x14ac:dyDescent="0.25">
      <c r="A1" s="3" t="s">
        <v>0</v>
      </c>
      <c r="B1" s="4"/>
      <c r="C1" s="5"/>
      <c r="E1" s="51"/>
      <c r="F1" s="51"/>
      <c r="G1" s="51"/>
    </row>
    <row r="2" spans="1:9" ht="15" customHeight="1" x14ac:dyDescent="0.2">
      <c r="A2" s="57" t="s">
        <v>50</v>
      </c>
      <c r="B2" s="57"/>
      <c r="C2" s="57"/>
      <c r="D2" s="57"/>
      <c r="E2" s="60" t="s">
        <v>57</v>
      </c>
      <c r="F2" s="60"/>
      <c r="G2" s="60"/>
    </row>
    <row r="3" spans="1:9" ht="15" customHeight="1" x14ac:dyDescent="0.2">
      <c r="A3" s="58" t="s">
        <v>51</v>
      </c>
      <c r="B3" s="58"/>
      <c r="C3" s="58"/>
      <c r="D3" s="58"/>
      <c r="E3" s="60" t="s">
        <v>59</v>
      </c>
      <c r="F3" s="60"/>
      <c r="G3" s="60"/>
    </row>
    <row r="4" spans="1:9" ht="15" customHeight="1" x14ac:dyDescent="0.2">
      <c r="A4" s="58" t="s">
        <v>1</v>
      </c>
      <c r="B4" s="58"/>
      <c r="C4" s="58"/>
      <c r="D4" s="58"/>
      <c r="E4" s="8" t="s">
        <v>2</v>
      </c>
      <c r="F4" s="10"/>
    </row>
    <row r="5" spans="1:9" ht="15" customHeight="1" x14ac:dyDescent="0.2">
      <c r="A5" s="58" t="s">
        <v>3</v>
      </c>
      <c r="B5" s="58"/>
      <c r="C5" s="58"/>
      <c r="D5" s="58"/>
      <c r="E5" s="38"/>
      <c r="F5" s="10"/>
    </row>
    <row r="6" spans="1:9" ht="15" customHeight="1" x14ac:dyDescent="0.2">
      <c r="A6" s="59" t="s">
        <v>4</v>
      </c>
      <c r="B6" s="59"/>
      <c r="C6" s="59"/>
      <c r="D6" s="59"/>
      <c r="E6" s="7"/>
      <c r="F6" s="7"/>
    </row>
    <row r="7" spans="1:9" ht="15" customHeight="1" x14ac:dyDescent="0.25">
      <c r="A7" s="52"/>
      <c r="B7" s="52"/>
      <c r="C7" s="52"/>
      <c r="D7" s="10"/>
    </row>
    <row r="8" spans="1:9" ht="15" customHeight="1" x14ac:dyDescent="0.25">
      <c r="A8" s="11"/>
      <c r="B8" s="4"/>
      <c r="C8" s="5"/>
    </row>
    <row r="9" spans="1:9" ht="18.95" customHeight="1" x14ac:dyDescent="0.4">
      <c r="A9" s="53" t="s">
        <v>5</v>
      </c>
      <c r="B9" s="53"/>
      <c r="C9" s="53"/>
      <c r="D9" s="53"/>
      <c r="E9" s="53"/>
      <c r="F9" s="53"/>
      <c r="G9" s="53"/>
    </row>
    <row r="10" spans="1:9" ht="23.25" customHeight="1" x14ac:dyDescent="0.2">
      <c r="A10" s="54" t="s">
        <v>6</v>
      </c>
      <c r="B10" s="54"/>
      <c r="C10" s="54"/>
      <c r="D10" s="54"/>
      <c r="E10" s="54"/>
      <c r="F10" s="54"/>
      <c r="G10" s="54"/>
    </row>
    <row r="11" spans="1:9" s="9" customFormat="1" ht="48" customHeight="1" x14ac:dyDescent="0.2">
      <c r="A11" s="12" t="s">
        <v>7</v>
      </c>
      <c r="B11" s="13" t="s">
        <v>8</v>
      </c>
      <c r="C11" s="14" t="s">
        <v>9</v>
      </c>
      <c r="D11" s="14" t="s">
        <v>10</v>
      </c>
      <c r="E11" s="14" t="s">
        <v>11</v>
      </c>
      <c r="F11" s="14" t="s">
        <v>12</v>
      </c>
      <c r="G11" s="15" t="s">
        <v>13</v>
      </c>
    </row>
    <row r="12" spans="1:9" ht="18" customHeight="1" x14ac:dyDescent="0.2">
      <c r="A12" s="16" t="s">
        <v>14</v>
      </c>
      <c r="B12" s="48">
        <v>17.5</v>
      </c>
      <c r="C12" s="49">
        <v>16.3</v>
      </c>
      <c r="D12" s="49">
        <v>16.2</v>
      </c>
      <c r="E12" s="49">
        <v>16.899999999999999</v>
      </c>
      <c r="F12" s="49">
        <v>16.5</v>
      </c>
      <c r="G12" s="17">
        <f t="shared" ref="G12:G35" si="0">AVERAGE(B12:F12)</f>
        <v>16.68</v>
      </c>
      <c r="H12" s="18">
        <f t="shared" ref="H12:H35" si="1">G12/1.13</f>
        <v>14.761061946902656</v>
      </c>
    </row>
    <row r="13" spans="1:9" ht="18" customHeight="1" x14ac:dyDescent="0.2">
      <c r="A13" s="16" t="s">
        <v>15</v>
      </c>
      <c r="B13" s="48">
        <v>17.5</v>
      </c>
      <c r="C13" s="49">
        <v>16.3</v>
      </c>
      <c r="D13" s="49">
        <v>16.2</v>
      </c>
      <c r="E13" s="49">
        <v>16.899999999999999</v>
      </c>
      <c r="F13" s="49">
        <v>16.5</v>
      </c>
      <c r="G13" s="17">
        <f t="shared" si="0"/>
        <v>16.68</v>
      </c>
      <c r="H13" s="18">
        <f t="shared" si="1"/>
        <v>14.761061946902656</v>
      </c>
    </row>
    <row r="14" spans="1:9" ht="18" customHeight="1" x14ac:dyDescent="0.2">
      <c r="A14" s="16" t="s">
        <v>16</v>
      </c>
      <c r="B14" s="48">
        <v>17.5</v>
      </c>
      <c r="C14" s="49">
        <v>16.3</v>
      </c>
      <c r="D14" s="49">
        <v>16.2</v>
      </c>
      <c r="E14" s="49">
        <v>16.899999999999999</v>
      </c>
      <c r="F14" s="48">
        <v>16.5</v>
      </c>
      <c r="G14" s="17">
        <f t="shared" si="0"/>
        <v>16.68</v>
      </c>
      <c r="H14" s="18">
        <f t="shared" si="1"/>
        <v>14.761061946902656</v>
      </c>
    </row>
    <row r="15" spans="1:9" ht="18" customHeight="1" x14ac:dyDescent="0.2">
      <c r="A15" s="16" t="s">
        <v>17</v>
      </c>
      <c r="B15" s="48">
        <v>14.6</v>
      </c>
      <c r="C15" s="48">
        <v>13</v>
      </c>
      <c r="D15" s="49">
        <v>14.7</v>
      </c>
      <c r="E15" s="48">
        <v>15</v>
      </c>
      <c r="F15" s="49">
        <v>12.9</v>
      </c>
      <c r="G15" s="17">
        <f t="shared" si="0"/>
        <v>14.040000000000001</v>
      </c>
      <c r="H15" s="18">
        <f t="shared" si="1"/>
        <v>12.424778761061949</v>
      </c>
      <c r="I15" s="19"/>
    </row>
    <row r="16" spans="1:9" ht="18" customHeight="1" x14ac:dyDescent="0.2">
      <c r="A16" s="16" t="s">
        <v>18</v>
      </c>
      <c r="B16" s="48">
        <v>14.6</v>
      </c>
      <c r="C16" s="49">
        <v>16</v>
      </c>
      <c r="D16" s="49">
        <v>16.899999999999999</v>
      </c>
      <c r="E16" s="49">
        <v>18</v>
      </c>
      <c r="F16" s="49">
        <v>17</v>
      </c>
      <c r="G16" s="17">
        <f t="shared" si="0"/>
        <v>16.5</v>
      </c>
      <c r="H16" s="18">
        <f t="shared" si="1"/>
        <v>14.601769911504427</v>
      </c>
    </row>
    <row r="17" spans="1:17" ht="18" customHeight="1" x14ac:dyDescent="0.2">
      <c r="A17" s="16" t="s">
        <v>19</v>
      </c>
      <c r="B17" s="48">
        <v>9</v>
      </c>
      <c r="C17" s="49">
        <v>8.5</v>
      </c>
      <c r="D17" s="48">
        <v>12.3</v>
      </c>
      <c r="E17" s="48">
        <v>9.5</v>
      </c>
      <c r="F17" s="49">
        <v>9.5</v>
      </c>
      <c r="G17" s="17">
        <f t="shared" si="0"/>
        <v>9.76</v>
      </c>
      <c r="H17" s="18">
        <f t="shared" si="1"/>
        <v>8.6371681415929213</v>
      </c>
    </row>
    <row r="18" spans="1:17" ht="18" customHeight="1" x14ac:dyDescent="0.2">
      <c r="A18" s="16" t="s">
        <v>20</v>
      </c>
      <c r="B18" s="48">
        <v>27</v>
      </c>
      <c r="C18" s="48">
        <v>22</v>
      </c>
      <c r="D18" s="48">
        <v>24.2</v>
      </c>
      <c r="E18" s="48">
        <v>27</v>
      </c>
      <c r="F18" s="48">
        <v>25.5</v>
      </c>
      <c r="G18" s="17">
        <f t="shared" si="0"/>
        <v>25.14</v>
      </c>
      <c r="H18" s="18">
        <f t="shared" si="1"/>
        <v>22.247787610619472</v>
      </c>
      <c r="Q18" t="s">
        <v>21</v>
      </c>
    </row>
    <row r="19" spans="1:17" ht="18" customHeight="1" x14ac:dyDescent="0.2">
      <c r="A19" s="16" t="s">
        <v>22</v>
      </c>
      <c r="B19" s="48">
        <v>7.6</v>
      </c>
      <c r="C19" s="48">
        <v>7.8</v>
      </c>
      <c r="D19" s="48">
        <v>7.2</v>
      </c>
      <c r="E19" s="48">
        <v>8.5</v>
      </c>
      <c r="F19" s="49">
        <v>8</v>
      </c>
      <c r="G19" s="17">
        <f t="shared" si="0"/>
        <v>7.8199999999999985</v>
      </c>
      <c r="H19" s="18">
        <f t="shared" si="1"/>
        <v>6.9203539823008846</v>
      </c>
    </row>
    <row r="20" spans="1:17" ht="18" customHeight="1" x14ac:dyDescent="0.2">
      <c r="A20" s="16" t="s">
        <v>23</v>
      </c>
      <c r="B20" s="48">
        <v>7.6</v>
      </c>
      <c r="C20" s="48">
        <v>7.8</v>
      </c>
      <c r="D20" s="48">
        <v>7.2</v>
      </c>
      <c r="E20" s="48">
        <v>8.5</v>
      </c>
      <c r="F20" s="49">
        <v>7.5</v>
      </c>
      <c r="G20" s="17">
        <f t="shared" si="0"/>
        <v>7.7199999999999989</v>
      </c>
      <c r="H20" s="18">
        <f t="shared" si="1"/>
        <v>6.831858407079646</v>
      </c>
    </row>
    <row r="21" spans="1:17" ht="18" customHeight="1" x14ac:dyDescent="0.2">
      <c r="A21" s="16" t="s">
        <v>24</v>
      </c>
      <c r="B21" s="48">
        <v>7.4</v>
      </c>
      <c r="C21" s="48">
        <v>7</v>
      </c>
      <c r="D21" s="49">
        <v>6.5</v>
      </c>
      <c r="E21" s="49">
        <v>7.5</v>
      </c>
      <c r="F21" s="48">
        <v>5</v>
      </c>
      <c r="G21" s="17">
        <f t="shared" si="0"/>
        <v>6.68</v>
      </c>
      <c r="H21" s="18">
        <f t="shared" si="1"/>
        <v>5.9115044247787614</v>
      </c>
    </row>
    <row r="22" spans="1:17" ht="18" customHeight="1" x14ac:dyDescent="0.2">
      <c r="A22" s="16" t="s">
        <v>25</v>
      </c>
      <c r="B22" s="48">
        <v>7.4</v>
      </c>
      <c r="C22" s="48">
        <v>7.4</v>
      </c>
      <c r="D22" s="49">
        <v>6.85</v>
      </c>
      <c r="E22" s="49">
        <v>7.5</v>
      </c>
      <c r="F22" s="49">
        <v>7.4</v>
      </c>
      <c r="G22" s="17">
        <f t="shared" si="0"/>
        <v>7.31</v>
      </c>
      <c r="H22" s="18">
        <f t="shared" si="1"/>
        <v>6.4690265486725664</v>
      </c>
    </row>
    <row r="23" spans="1:17" ht="18" customHeight="1" x14ac:dyDescent="0.2">
      <c r="A23" s="16" t="s">
        <v>26</v>
      </c>
      <c r="B23" s="48">
        <v>7.4</v>
      </c>
      <c r="C23" s="48">
        <v>7.4</v>
      </c>
      <c r="D23" s="49">
        <v>6.65</v>
      </c>
      <c r="E23" s="49">
        <v>7.5</v>
      </c>
      <c r="F23" s="49">
        <v>6.9</v>
      </c>
      <c r="G23" s="17">
        <f t="shared" si="0"/>
        <v>7.17</v>
      </c>
      <c r="H23" s="18">
        <f t="shared" si="1"/>
        <v>6.3451327433628322</v>
      </c>
    </row>
    <row r="24" spans="1:17" ht="18" customHeight="1" x14ac:dyDescent="0.2">
      <c r="A24" s="16" t="s">
        <v>27</v>
      </c>
      <c r="B24" s="48">
        <v>7.4</v>
      </c>
      <c r="C24" s="48">
        <v>7.4</v>
      </c>
      <c r="D24" s="49">
        <v>6.65</v>
      </c>
      <c r="E24" s="49">
        <v>7.5</v>
      </c>
      <c r="F24" s="49">
        <v>6.9</v>
      </c>
      <c r="G24" s="17">
        <f t="shared" si="0"/>
        <v>7.17</v>
      </c>
      <c r="H24" s="18">
        <f t="shared" si="1"/>
        <v>6.3451327433628322</v>
      </c>
    </row>
    <row r="25" spans="1:17" ht="18" customHeight="1" x14ac:dyDescent="0.2">
      <c r="A25" s="16" t="s">
        <v>28</v>
      </c>
      <c r="B25" s="48">
        <v>8.3000000000000007</v>
      </c>
      <c r="C25" s="48">
        <v>8</v>
      </c>
      <c r="D25" s="49">
        <v>7.3</v>
      </c>
      <c r="E25" s="49">
        <v>8.35</v>
      </c>
      <c r="F25" s="49">
        <v>7.4</v>
      </c>
      <c r="G25" s="17">
        <f t="shared" si="0"/>
        <v>7.87</v>
      </c>
      <c r="H25" s="18">
        <f t="shared" si="1"/>
        <v>6.9646017699115053</v>
      </c>
    </row>
    <row r="26" spans="1:17" ht="18" customHeight="1" x14ac:dyDescent="0.2">
      <c r="A26" s="16" t="s">
        <v>29</v>
      </c>
      <c r="B26" s="48">
        <v>3.85</v>
      </c>
      <c r="C26" s="49">
        <v>4.5</v>
      </c>
      <c r="D26" s="49">
        <v>4.3499999999999996</v>
      </c>
      <c r="E26" s="49">
        <v>4.5</v>
      </c>
      <c r="F26" s="49">
        <v>4.3</v>
      </c>
      <c r="G26" s="17">
        <f t="shared" si="0"/>
        <v>4.3</v>
      </c>
      <c r="H26" s="18">
        <f t="shared" si="1"/>
        <v>3.8053097345132745</v>
      </c>
    </row>
    <row r="27" spans="1:17" ht="18" customHeight="1" x14ac:dyDescent="0.2">
      <c r="A27" s="16" t="s">
        <v>30</v>
      </c>
      <c r="B27" s="48">
        <v>4.8499999999999996</v>
      </c>
      <c r="C27" s="49">
        <v>4.9000000000000004</v>
      </c>
      <c r="D27" s="49">
        <v>4.95</v>
      </c>
      <c r="E27" s="49">
        <v>4.9000000000000004</v>
      </c>
      <c r="F27" s="49">
        <v>3.99</v>
      </c>
      <c r="G27" s="17">
        <f t="shared" si="0"/>
        <v>4.7180000000000009</v>
      </c>
      <c r="H27" s="18">
        <f t="shared" si="1"/>
        <v>4.1752212389380539</v>
      </c>
    </row>
    <row r="28" spans="1:17" ht="18" customHeight="1" x14ac:dyDescent="0.2">
      <c r="A28" s="16" t="s">
        <v>31</v>
      </c>
      <c r="B28" s="48" t="s">
        <v>36</v>
      </c>
      <c r="C28" s="48">
        <v>5.5</v>
      </c>
      <c r="D28" s="49">
        <v>5.2</v>
      </c>
      <c r="E28" s="49">
        <v>5</v>
      </c>
      <c r="F28" s="49">
        <v>5.8</v>
      </c>
      <c r="G28" s="17">
        <f t="shared" si="0"/>
        <v>5.375</v>
      </c>
      <c r="H28" s="18">
        <f t="shared" si="1"/>
        <v>4.7566371681415935</v>
      </c>
    </row>
    <row r="29" spans="1:17" ht="18" customHeight="1" x14ac:dyDescent="0.2">
      <c r="A29" s="16" t="s">
        <v>32</v>
      </c>
      <c r="B29" s="48">
        <v>8.9</v>
      </c>
      <c r="C29" s="48">
        <v>8.9</v>
      </c>
      <c r="D29" s="49">
        <v>8.9</v>
      </c>
      <c r="E29" s="49">
        <v>9</v>
      </c>
      <c r="F29" s="49">
        <v>9.5</v>
      </c>
      <c r="G29" s="17">
        <f t="shared" si="0"/>
        <v>9.0400000000000009</v>
      </c>
      <c r="H29" s="18">
        <f t="shared" si="1"/>
        <v>8.0000000000000018</v>
      </c>
    </row>
    <row r="30" spans="1:17" s="21" customFormat="1" ht="18" customHeight="1" x14ac:dyDescent="0.2">
      <c r="A30" s="20" t="s">
        <v>33</v>
      </c>
      <c r="B30" s="48">
        <v>8.9</v>
      </c>
      <c r="C30" s="48">
        <v>8.9</v>
      </c>
      <c r="D30" s="48">
        <v>8.9</v>
      </c>
      <c r="E30" s="48">
        <v>9</v>
      </c>
      <c r="F30" s="48">
        <v>9.5</v>
      </c>
      <c r="G30" s="17">
        <f t="shared" si="0"/>
        <v>9.0400000000000009</v>
      </c>
      <c r="H30" s="18">
        <f t="shared" si="1"/>
        <v>8.0000000000000018</v>
      </c>
    </row>
    <row r="31" spans="1:17" s="21" customFormat="1" ht="18" customHeight="1" x14ac:dyDescent="0.2">
      <c r="A31" s="20" t="s">
        <v>34</v>
      </c>
      <c r="B31" s="48">
        <v>9.1999999999999993</v>
      </c>
      <c r="C31" s="48">
        <v>9</v>
      </c>
      <c r="D31" s="48">
        <v>9.1999999999999993</v>
      </c>
      <c r="E31" s="48">
        <v>9.5</v>
      </c>
      <c r="F31" s="48">
        <v>9.5</v>
      </c>
      <c r="G31" s="17">
        <f t="shared" si="0"/>
        <v>9.2799999999999994</v>
      </c>
      <c r="H31" s="18">
        <f t="shared" si="1"/>
        <v>8.2123893805309738</v>
      </c>
    </row>
    <row r="32" spans="1:17" s="21" customFormat="1" ht="18" customHeight="1" x14ac:dyDescent="0.2">
      <c r="A32" s="20" t="s">
        <v>35</v>
      </c>
      <c r="B32" s="48" t="s">
        <v>36</v>
      </c>
      <c r="C32" s="48" t="s">
        <v>36</v>
      </c>
      <c r="D32" s="48" t="s">
        <v>36</v>
      </c>
      <c r="E32" s="48" t="s">
        <v>36</v>
      </c>
      <c r="F32" s="48" t="s">
        <v>36</v>
      </c>
      <c r="G32" s="17" t="e">
        <f t="shared" si="0"/>
        <v>#DIV/0!</v>
      </c>
      <c r="H32" s="18" t="e">
        <f t="shared" si="1"/>
        <v>#DIV/0!</v>
      </c>
    </row>
    <row r="33" spans="1:8" s="21" customFormat="1" ht="18" customHeight="1" x14ac:dyDescent="0.2">
      <c r="A33" s="20" t="s">
        <v>37</v>
      </c>
      <c r="B33" s="48">
        <v>3.85</v>
      </c>
      <c r="C33" s="48">
        <v>4.5</v>
      </c>
      <c r="D33" s="48">
        <v>4.1500000000000004</v>
      </c>
      <c r="E33" s="48">
        <v>4.0999999999999996</v>
      </c>
      <c r="F33" s="48">
        <v>3.99</v>
      </c>
      <c r="G33" s="17">
        <f t="shared" si="0"/>
        <v>4.1180000000000003</v>
      </c>
      <c r="H33" s="18">
        <f t="shared" si="1"/>
        <v>3.6442477876106203</v>
      </c>
    </row>
    <row r="34" spans="1:8" ht="18" customHeight="1" x14ac:dyDescent="0.2">
      <c r="A34" s="16" t="s">
        <v>38</v>
      </c>
      <c r="B34" s="48" t="s">
        <v>58</v>
      </c>
      <c r="C34" s="48" t="s">
        <v>36</v>
      </c>
      <c r="D34" s="48">
        <v>15.4</v>
      </c>
      <c r="E34" s="48">
        <v>16</v>
      </c>
      <c r="F34" s="48">
        <v>14.9</v>
      </c>
      <c r="G34" s="17">
        <f t="shared" si="0"/>
        <v>15.433333333333332</v>
      </c>
      <c r="H34" s="18">
        <f t="shared" si="1"/>
        <v>13.657817109144542</v>
      </c>
    </row>
    <row r="35" spans="1:8" ht="18" customHeight="1" x14ac:dyDescent="0.2">
      <c r="A35" s="20" t="s">
        <v>39</v>
      </c>
      <c r="B35" s="48" t="s">
        <v>36</v>
      </c>
      <c r="C35" s="48" t="s">
        <v>36</v>
      </c>
      <c r="D35" s="48">
        <v>15.2</v>
      </c>
      <c r="E35" s="48">
        <v>16.899999999999999</v>
      </c>
      <c r="F35" s="48" t="s">
        <v>36</v>
      </c>
      <c r="G35" s="17">
        <f t="shared" si="0"/>
        <v>16.049999999999997</v>
      </c>
      <c r="H35" s="18">
        <f t="shared" si="1"/>
        <v>14.203539823008848</v>
      </c>
    </row>
    <row r="36" spans="1:8" ht="15" customHeight="1" x14ac:dyDescent="0.2">
      <c r="B36" s="22"/>
      <c r="C36" s="22"/>
      <c r="D36" s="22"/>
      <c r="E36" s="22"/>
      <c r="F36" s="22"/>
    </row>
    <row r="37" spans="1:8" ht="33" customHeight="1" x14ac:dyDescent="0.3">
      <c r="A37" s="23" t="s">
        <v>40</v>
      </c>
      <c r="B37" s="24"/>
      <c r="C37"/>
      <c r="D37"/>
      <c r="E37" s="25"/>
    </row>
    <row r="38" spans="1:8" ht="54" customHeight="1" x14ac:dyDescent="0.25">
      <c r="A38" s="26"/>
      <c r="C38"/>
      <c r="D38"/>
      <c r="E38" s="27"/>
      <c r="F38" s="28"/>
    </row>
    <row r="39" spans="1:8" ht="39" customHeight="1" x14ac:dyDescent="0.4">
      <c r="A39" s="55" t="s">
        <v>41</v>
      </c>
      <c r="B39" s="55"/>
      <c r="C39" s="55"/>
      <c r="D39" s="55"/>
      <c r="E39" s="55"/>
      <c r="F39" s="55"/>
      <c r="G39" s="55"/>
    </row>
    <row r="40" spans="1:8" ht="46.5" customHeight="1" x14ac:dyDescent="0.25">
      <c r="A40" s="29" t="s">
        <v>7</v>
      </c>
      <c r="B40" s="44" t="s">
        <v>52</v>
      </c>
      <c r="C40" s="45" t="s">
        <v>54</v>
      </c>
      <c r="D40" s="46" t="s">
        <v>55</v>
      </c>
      <c r="E40" s="46" t="s">
        <v>56</v>
      </c>
      <c r="F40" s="45" t="s">
        <v>42</v>
      </c>
      <c r="G40" s="30" t="s">
        <v>43</v>
      </c>
    </row>
    <row r="41" spans="1:8" ht="25.5" customHeight="1" x14ac:dyDescent="0.2">
      <c r="A41" s="31" t="s">
        <v>44</v>
      </c>
      <c r="B41" s="47">
        <v>3.9</v>
      </c>
      <c r="C41" s="47">
        <v>3.25</v>
      </c>
      <c r="D41" s="47">
        <v>4.9000000000000004</v>
      </c>
      <c r="E41" s="47"/>
      <c r="F41" s="47">
        <v>2.99</v>
      </c>
      <c r="G41" s="32">
        <f>AVERAGE(B41:F41)</f>
        <v>3.7600000000000002</v>
      </c>
      <c r="H41" s="18">
        <f>G41/1.13</f>
        <v>3.3274336283185848</v>
      </c>
    </row>
    <row r="42" spans="1:8" ht="25.5" x14ac:dyDescent="0.2">
      <c r="A42" s="31" t="s">
        <v>45</v>
      </c>
      <c r="B42" s="47" t="s">
        <v>36</v>
      </c>
      <c r="C42" s="47" t="s">
        <v>36</v>
      </c>
      <c r="D42" s="47" t="s">
        <v>36</v>
      </c>
      <c r="E42" s="47"/>
      <c r="F42" s="47">
        <v>4.6500000000000004</v>
      </c>
      <c r="G42" s="32">
        <f>AVERAGE(B42:F42)</f>
        <v>4.6500000000000004</v>
      </c>
      <c r="H42" s="18">
        <f>G42/1.13</f>
        <v>4.115044247787611</v>
      </c>
    </row>
    <row r="43" spans="1:8" ht="27.75" customHeight="1" x14ac:dyDescent="0.2">
      <c r="A43" s="31" t="s">
        <v>46</v>
      </c>
      <c r="B43" s="47" t="s">
        <v>36</v>
      </c>
      <c r="C43" s="47" t="s">
        <v>36</v>
      </c>
      <c r="D43" s="47" t="s">
        <v>36</v>
      </c>
      <c r="E43" s="47"/>
      <c r="F43" s="47">
        <v>7.25</v>
      </c>
      <c r="G43" s="32">
        <f>AVERAGE(B43:F43)</f>
        <v>7.25</v>
      </c>
      <c r="H43" s="18">
        <f>G43/1.13</f>
        <v>6.4159292035398234</v>
      </c>
    </row>
    <row r="44" spans="1:8" ht="26.25" customHeight="1" x14ac:dyDescent="0.2">
      <c r="A44" s="31" t="s">
        <v>47</v>
      </c>
      <c r="B44" s="47" t="s">
        <v>36</v>
      </c>
      <c r="C44" s="47" t="s">
        <v>36</v>
      </c>
      <c r="D44" s="47">
        <f>AVERAGE(10.9,12.63)</f>
        <v>11.765000000000001</v>
      </c>
      <c r="E44" s="47"/>
      <c r="F44" s="47">
        <v>7.69</v>
      </c>
      <c r="G44" s="32">
        <f>AVERAGE(B44:F44)</f>
        <v>9.7275000000000009</v>
      </c>
      <c r="H44" s="18">
        <f>G44/1.13</f>
        <v>8.6084070796460193</v>
      </c>
    </row>
    <row r="45" spans="1:8" ht="27.4" customHeight="1" x14ac:dyDescent="0.25"/>
    <row r="46" spans="1:8" s="33" customFormat="1" ht="16.5" x14ac:dyDescent="0.3">
      <c r="B46" s="34"/>
      <c r="C46" s="35"/>
      <c r="D46" s="35"/>
      <c r="E46" s="56" t="s">
        <v>48</v>
      </c>
      <c r="F46" s="56"/>
      <c r="G46" s="56"/>
    </row>
    <row r="47" spans="1:8" s="33" customFormat="1" ht="16.5" x14ac:dyDescent="0.3">
      <c r="A47" s="6"/>
      <c r="B47" s="36"/>
      <c r="C47" s="37"/>
      <c r="D47" s="35"/>
      <c r="E47" s="42"/>
      <c r="F47" s="42"/>
      <c r="G47" s="41"/>
    </row>
    <row r="48" spans="1:8" s="33" customFormat="1" ht="12.75" customHeight="1" x14ac:dyDescent="0.3">
      <c r="B48" s="36"/>
      <c r="C48" s="35"/>
      <c r="D48" s="35"/>
      <c r="E48" s="39"/>
      <c r="F48" s="39"/>
      <c r="G48" s="41"/>
    </row>
    <row r="49" spans="3:7" s="33" customFormat="1" ht="18" customHeight="1" x14ac:dyDescent="0.3">
      <c r="C49" s="35"/>
      <c r="D49" s="35"/>
      <c r="E49" s="40"/>
      <c r="F49" s="43"/>
      <c r="G49" s="41"/>
    </row>
    <row r="50" spans="3:7" x14ac:dyDescent="0.25">
      <c r="E50" s="50" t="s">
        <v>53</v>
      </c>
      <c r="F50" s="50"/>
      <c r="G50" s="50"/>
    </row>
    <row r="51" spans="3:7" x14ac:dyDescent="0.25">
      <c r="E51" s="2" t="s">
        <v>49</v>
      </c>
    </row>
  </sheetData>
  <sheetProtection selectLockedCells="1" selectUnlockedCells="1"/>
  <mergeCells count="14">
    <mergeCell ref="E50:G50"/>
    <mergeCell ref="E1:G1"/>
    <mergeCell ref="A7:C7"/>
    <mergeCell ref="A9:G9"/>
    <mergeCell ref="A10:G10"/>
    <mergeCell ref="A39:G39"/>
    <mergeCell ref="E46:G46"/>
    <mergeCell ref="A2:D2"/>
    <mergeCell ref="A3:D3"/>
    <mergeCell ref="A4:D4"/>
    <mergeCell ref="A6:D6"/>
    <mergeCell ref="A5:D5"/>
    <mergeCell ref="E2:G2"/>
    <mergeCell ref="E3:G3"/>
  </mergeCells>
  <pageMargins left="0.63124999999999998" right="0" top="0.78680555555555554" bottom="0.35416666666666669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38AC-8255-45D3-B596-37B4F6335641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B9D4-EB77-4ACC-9B59-C550D0F8B44C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2</vt:i4>
      </vt:variant>
    </vt:vector>
  </HeadingPairs>
  <TitlesOfParts>
    <vt:vector size="5" baseType="lpstr">
      <vt:lpstr>Φύλλο1</vt:lpstr>
      <vt:lpstr>Φύλλο3</vt:lpstr>
      <vt:lpstr>Φύλλο2</vt:lpstr>
      <vt:lpstr>Φύλλο1!Excel_BuiltIn_Print_Area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dcterms:created xsi:type="dcterms:W3CDTF">2024-10-31T10:01:15Z</dcterms:created>
  <dcterms:modified xsi:type="dcterms:W3CDTF">2026-04-30T07:16:22Z</dcterms:modified>
</cp:coreProperties>
</file>