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5\ΑΝΑΡΤΗΣΕΙΣ ΤΙΜΩΝ\"/>
    </mc:Choice>
  </mc:AlternateContent>
  <xr:revisionPtr revIDLastSave="0" documentId="13_ncr:1_{A2844EE7-20CC-4031-89A7-787778F3FDBC}" xr6:coauthVersionLast="47" xr6:coauthVersionMax="47" xr10:uidLastSave="{00000000-0000-0000-0000-000000000000}"/>
  <bookViews>
    <workbookView xWindow="-120" yWindow="-120" windowWidth="29040" windowHeight="15840" xr2:uid="{2631B15E-F8C2-49AA-AB8C-98E5EA88E1CD}"/>
  </bookViews>
  <sheets>
    <sheet name="ΙΟΥΝ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H44" i="1"/>
  <c r="I44" i="1" s="1"/>
  <c r="F44" i="1"/>
  <c r="G44" i="1" s="1"/>
  <c r="D44" i="1"/>
  <c r="E44" i="1" s="1"/>
  <c r="B44" i="1"/>
  <c r="C44" i="1" s="1"/>
  <c r="A44" i="1"/>
  <c r="J43" i="1"/>
  <c r="H43" i="1"/>
  <c r="I43" i="1" s="1"/>
  <c r="F43" i="1"/>
  <c r="G43" i="1" s="1"/>
  <c r="D43" i="1"/>
  <c r="E43" i="1" s="1"/>
  <c r="B43" i="1"/>
  <c r="C43" i="1" s="1"/>
  <c r="A43" i="1"/>
  <c r="J42" i="1"/>
  <c r="H42" i="1"/>
  <c r="I42" i="1" s="1"/>
  <c r="F42" i="1"/>
  <c r="G42" i="1" s="1"/>
  <c r="D42" i="1"/>
  <c r="E42" i="1" s="1"/>
  <c r="B42" i="1"/>
  <c r="C42" i="1" s="1"/>
  <c r="A42" i="1"/>
  <c r="J41" i="1"/>
  <c r="H41" i="1"/>
  <c r="I41" i="1" s="1"/>
  <c r="F41" i="1"/>
  <c r="G41" i="1" s="1"/>
  <c r="D41" i="1"/>
  <c r="E41" i="1" s="1"/>
  <c r="B41" i="1"/>
  <c r="C41" i="1" s="1"/>
  <c r="A41" i="1"/>
  <c r="J40" i="1"/>
  <c r="H40" i="1"/>
  <c r="I40" i="1" s="1"/>
  <c r="F40" i="1"/>
  <c r="G40" i="1" s="1"/>
  <c r="D40" i="1"/>
  <c r="E40" i="1" s="1"/>
  <c r="B40" i="1"/>
  <c r="C40" i="1" s="1"/>
  <c r="A40" i="1"/>
  <c r="J39" i="1"/>
  <c r="H39" i="1"/>
  <c r="I39" i="1" s="1"/>
  <c r="F39" i="1"/>
  <c r="G39" i="1" s="1"/>
  <c r="D39" i="1"/>
  <c r="E39" i="1" s="1"/>
  <c r="B39" i="1"/>
  <c r="C39" i="1" s="1"/>
  <c r="A39" i="1"/>
  <c r="J38" i="1"/>
  <c r="H38" i="1"/>
  <c r="I38" i="1" s="1"/>
  <c r="F38" i="1"/>
  <c r="G38" i="1" s="1"/>
  <c r="D38" i="1"/>
  <c r="E38" i="1" s="1"/>
  <c r="B38" i="1"/>
  <c r="C38" i="1" s="1"/>
  <c r="A38" i="1"/>
  <c r="J37" i="1"/>
  <c r="H37" i="1"/>
  <c r="I37" i="1" s="1"/>
  <c r="F37" i="1"/>
  <c r="G37" i="1" s="1"/>
  <c r="D37" i="1"/>
  <c r="E37" i="1" s="1"/>
  <c r="B37" i="1"/>
  <c r="C37" i="1" s="1"/>
  <c r="A37" i="1"/>
  <c r="J36" i="1"/>
  <c r="H36" i="1"/>
  <c r="I36" i="1" s="1"/>
  <c r="F36" i="1"/>
  <c r="G36" i="1" s="1"/>
  <c r="D36" i="1"/>
  <c r="E36" i="1" s="1"/>
  <c r="B36" i="1"/>
  <c r="C36" i="1" s="1"/>
  <c r="A36" i="1"/>
  <c r="J35" i="1"/>
  <c r="H35" i="1"/>
  <c r="I35" i="1" s="1"/>
  <c r="F35" i="1"/>
  <c r="G35" i="1" s="1"/>
  <c r="D35" i="1"/>
  <c r="E35" i="1" s="1"/>
  <c r="B35" i="1"/>
  <c r="C35" i="1" s="1"/>
  <c r="A35" i="1"/>
  <c r="J34" i="1"/>
  <c r="H34" i="1"/>
  <c r="I34" i="1" s="1"/>
  <c r="F34" i="1"/>
  <c r="G34" i="1" s="1"/>
  <c r="D34" i="1"/>
  <c r="E34" i="1" s="1"/>
  <c r="B34" i="1"/>
  <c r="C34" i="1" s="1"/>
  <c r="A34" i="1"/>
  <c r="J33" i="1"/>
  <c r="H33" i="1"/>
  <c r="I33" i="1" s="1"/>
  <c r="F33" i="1"/>
  <c r="G33" i="1" s="1"/>
  <c r="D33" i="1"/>
  <c r="E33" i="1" s="1"/>
  <c r="B33" i="1"/>
  <c r="C33" i="1" s="1"/>
  <c r="A33" i="1"/>
  <c r="J32" i="1"/>
  <c r="H32" i="1"/>
  <c r="I32" i="1" s="1"/>
  <c r="F32" i="1"/>
  <c r="G32" i="1" s="1"/>
  <c r="D32" i="1"/>
  <c r="E32" i="1" s="1"/>
  <c r="B32" i="1"/>
  <c r="C32" i="1" s="1"/>
  <c r="A32" i="1"/>
  <c r="J31" i="1"/>
  <c r="H31" i="1"/>
  <c r="I31" i="1" s="1"/>
  <c r="F31" i="1"/>
  <c r="G31" i="1" s="1"/>
  <c r="D31" i="1"/>
  <c r="E31" i="1" s="1"/>
  <c r="B31" i="1"/>
  <c r="C31" i="1" s="1"/>
  <c r="A31" i="1"/>
  <c r="J30" i="1"/>
  <c r="H30" i="1"/>
  <c r="I30" i="1" s="1"/>
  <c r="F30" i="1"/>
  <c r="G30" i="1" s="1"/>
  <c r="D30" i="1"/>
  <c r="E30" i="1" s="1"/>
  <c r="B30" i="1"/>
  <c r="C30" i="1" s="1"/>
  <c r="A30" i="1"/>
  <c r="J29" i="1"/>
  <c r="H29" i="1"/>
  <c r="I29" i="1" s="1"/>
  <c r="F29" i="1"/>
  <c r="G29" i="1" s="1"/>
  <c r="D29" i="1"/>
  <c r="E29" i="1" s="1"/>
  <c r="B29" i="1"/>
  <c r="C29" i="1" s="1"/>
  <c r="A29" i="1"/>
  <c r="J28" i="1"/>
  <c r="H28" i="1"/>
  <c r="I28" i="1" s="1"/>
  <c r="F28" i="1"/>
  <c r="G28" i="1" s="1"/>
  <c r="D28" i="1"/>
  <c r="E28" i="1" s="1"/>
  <c r="B28" i="1"/>
  <c r="C28" i="1" s="1"/>
  <c r="A28" i="1"/>
  <c r="J27" i="1"/>
  <c r="H27" i="1"/>
  <c r="I27" i="1" s="1"/>
  <c r="F27" i="1"/>
  <c r="G27" i="1" s="1"/>
  <c r="D27" i="1"/>
  <c r="E27" i="1" s="1"/>
  <c r="B27" i="1"/>
  <c r="C27" i="1" s="1"/>
  <c r="A27" i="1"/>
  <c r="J26" i="1"/>
  <c r="H26" i="1"/>
  <c r="I26" i="1" s="1"/>
  <c r="F26" i="1"/>
  <c r="G26" i="1" s="1"/>
  <c r="D26" i="1"/>
  <c r="E26" i="1" s="1"/>
  <c r="B26" i="1"/>
  <c r="C26" i="1" s="1"/>
  <c r="A26" i="1"/>
  <c r="J25" i="1"/>
  <c r="H25" i="1"/>
  <c r="I25" i="1" s="1"/>
  <c r="F25" i="1"/>
  <c r="G25" i="1" s="1"/>
  <c r="D25" i="1"/>
  <c r="E25" i="1" s="1"/>
  <c r="B25" i="1"/>
  <c r="C25" i="1" s="1"/>
  <c r="A25" i="1"/>
  <c r="J24" i="1"/>
  <c r="H24" i="1"/>
  <c r="I24" i="1" s="1"/>
  <c r="F24" i="1"/>
  <c r="G24" i="1" s="1"/>
  <c r="D24" i="1"/>
  <c r="E24" i="1" s="1"/>
  <c r="B24" i="1"/>
  <c r="C24" i="1" s="1"/>
  <c r="A24" i="1"/>
  <c r="J23" i="1"/>
  <c r="H23" i="1"/>
  <c r="I23" i="1" s="1"/>
  <c r="F23" i="1"/>
  <c r="G23" i="1" s="1"/>
  <c r="D23" i="1"/>
  <c r="E23" i="1" s="1"/>
  <c r="B23" i="1"/>
  <c r="C23" i="1" s="1"/>
  <c r="A23" i="1"/>
  <c r="J22" i="1"/>
  <c r="H22" i="1"/>
  <c r="I22" i="1" s="1"/>
  <c r="F22" i="1"/>
  <c r="G22" i="1" s="1"/>
  <c r="D22" i="1"/>
  <c r="E22" i="1" s="1"/>
  <c r="B22" i="1"/>
  <c r="C22" i="1" s="1"/>
  <c r="A22" i="1"/>
  <c r="J21" i="1"/>
  <c r="H21" i="1"/>
  <c r="I21" i="1" s="1"/>
  <c r="F21" i="1"/>
  <c r="G21" i="1" s="1"/>
  <c r="D21" i="1"/>
  <c r="E21" i="1" s="1"/>
  <c r="B21" i="1"/>
  <c r="C21" i="1" s="1"/>
  <c r="A21" i="1"/>
  <c r="J20" i="1"/>
  <c r="H20" i="1"/>
  <c r="I20" i="1" s="1"/>
  <c r="F20" i="1"/>
  <c r="G20" i="1" s="1"/>
  <c r="D20" i="1"/>
  <c r="E20" i="1" s="1"/>
  <c r="B20" i="1"/>
  <c r="C20" i="1" s="1"/>
  <c r="A20" i="1"/>
  <c r="J19" i="1"/>
  <c r="H19" i="1"/>
  <c r="I19" i="1" s="1"/>
  <c r="F19" i="1"/>
  <c r="G19" i="1" s="1"/>
  <c r="D19" i="1"/>
  <c r="E19" i="1" s="1"/>
  <c r="B19" i="1"/>
  <c r="C19" i="1" s="1"/>
  <c r="A19" i="1"/>
  <c r="J18" i="1"/>
  <c r="H18" i="1"/>
  <c r="I18" i="1" s="1"/>
  <c r="G18" i="1"/>
  <c r="F18" i="1"/>
  <c r="D18" i="1"/>
  <c r="E18" i="1" s="1"/>
  <c r="B18" i="1"/>
  <c r="C18" i="1" s="1"/>
  <c r="A18" i="1"/>
  <c r="J17" i="1"/>
  <c r="H17" i="1"/>
  <c r="I17" i="1" s="1"/>
  <c r="F17" i="1"/>
  <c r="G17" i="1" s="1"/>
  <c r="D17" i="1"/>
  <c r="E17" i="1" s="1"/>
  <c r="B17" i="1"/>
  <c r="C17" i="1" s="1"/>
  <c r="A17" i="1"/>
  <c r="J16" i="1"/>
  <c r="H16" i="1"/>
  <c r="I16" i="1" s="1"/>
  <c r="F16" i="1"/>
  <c r="G16" i="1" s="1"/>
  <c r="D16" i="1"/>
  <c r="E16" i="1" s="1"/>
  <c r="B16" i="1"/>
  <c r="C16" i="1" s="1"/>
  <c r="A16" i="1"/>
  <c r="J15" i="1"/>
  <c r="H15" i="1"/>
  <c r="F15" i="1"/>
  <c r="D15" i="1"/>
  <c r="E15" i="1" s="1"/>
  <c r="B15" i="1"/>
  <c r="C15" i="1" s="1"/>
  <c r="A15" i="1"/>
  <c r="F45" i="1" l="1"/>
  <c r="F46" i="1" s="1"/>
  <c r="H45" i="1"/>
  <c r="H46" i="1" s="1"/>
  <c r="I15" i="1"/>
  <c r="B45" i="1"/>
  <c r="B46" i="1" s="1"/>
  <c r="D45" i="1"/>
  <c r="D46" i="1" s="1"/>
  <c r="G15" i="1"/>
</calcChain>
</file>

<file path=xl/sharedStrings.xml><?xml version="1.0" encoding="utf-8"?>
<sst xmlns="http://schemas.openxmlformats.org/spreadsheetml/2006/main" count="35" uniqueCount="28">
  <si>
    <t>ΕΛΛΗΝΙΚΗ ΔΗΜΟΚΡΑΤΙΑ</t>
  </si>
  <si>
    <t>Βέροια : 01 Ιουλίου  2024</t>
  </si>
  <si>
    <t>ΠΕΡΙΦΕΡΕΙΑ ΚΕΝΤΡΙΚΗΣ ΜΑΚΕΔΟΝΙΑΣ</t>
  </si>
  <si>
    <t>ΓΕΝΙΚΗ Δ/ΝΣΗ ΑΝΑΠΤΥΞΗΣ &amp; ΠΕΡΙΒΑΛΛΟΝΤΟΣ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</si>
  <si>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</si>
  <si>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</si>
  <si>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</si>
  <si>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</si>
  <si>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</si>
  <si>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</si>
  <si>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ΙΟΥΝΙΟ ΣΤΗΝ ΠΕΡΙΦΕΡΕΙΑΚΗ ΕΝΟΤΗΤΑ ΗΜΑΘΙΑΣ*</t>
  </si>
  <si>
    <t>ΙΟΥΝΙΟΣ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</si>
  <si>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</si>
  <si>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</si>
  <si>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</si>
  <si>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</si>
  <si>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</si>
  <si>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</si>
  <si>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</si>
  <si>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</si>
  <si>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</si>
  <si>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</si>
  <si>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Μ.Ε.Α.</t>
  </si>
  <si>
    <t xml:space="preserve">Ο ΑΝΑΠΛΗΡΩΤΗΣ Δ/ΝΤΗΣ </t>
  </si>
  <si>
    <t>ΓΕΩΡΓΙΟΣ ΜΙΧΑΛΙΑΣ</t>
  </si>
  <si>
    <t>ΠΕ ΜΗΧΑΝΟΛΟΓΟΣ ΜΗΧΑΝΙΚΟΣ</t>
  </si>
  <si>
    <t>Εσωτερική Διανομή</t>
  </si>
  <si>
    <t>Αριθ. Πρωτ :οικ. 482649(1904)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</si>
</sst>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8"/>
      <color theme="1"/>
      <name val="Aptos Narrow"/>
      <family val="2"/>
      <charset val="161"/>
      <scheme val="minor"/>
    </font>
    <font>
      <b/>
      <i/>
      <sz val="11"/>
      <color theme="1"/>
      <name val="Aptos Narrow"/>
      <family val="2"/>
      <charset val="161"/>
      <scheme val="minor"/>
    </font>
    <font>
      <sz val="8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[1]ΜΑΪΟΣ!$B$2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numRef>
              <c:f>[1]ΜΑΪΟΣ!$A$3:$A$33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[1]ΜΑΪΟΣ!$B$3:$B$33</c:f>
              <c:numCache>
                <c:formatCode>0.000</c:formatCode>
                <c:ptCount val="31"/>
                <c:pt idx="0">
                  <c:v>1.681</c:v>
                </c:pt>
                <c:pt idx="1">
                  <c:v>1.681</c:v>
                </c:pt>
                <c:pt idx="2">
                  <c:v>1.6779999999999999</c:v>
                </c:pt>
                <c:pt idx="3">
                  <c:v>1.673</c:v>
                </c:pt>
                <c:pt idx="4">
                  <c:v>1.673</c:v>
                </c:pt>
                <c:pt idx="5">
                  <c:v>1.675</c:v>
                </c:pt>
                <c:pt idx="6" formatCode="General">
                  <c:v>1.675</c:v>
                </c:pt>
                <c:pt idx="7">
                  <c:v>1.675</c:v>
                </c:pt>
                <c:pt idx="8">
                  <c:v>1.675</c:v>
                </c:pt>
                <c:pt idx="9">
                  <c:v>1.675</c:v>
                </c:pt>
                <c:pt idx="10">
                  <c:v>1.6719999999999999</c:v>
                </c:pt>
                <c:pt idx="11">
                  <c:v>1.6719999999999999</c:v>
                </c:pt>
                <c:pt idx="12">
                  <c:v>1.675</c:v>
                </c:pt>
                <c:pt idx="13">
                  <c:v>1.6759999999999999</c:v>
                </c:pt>
                <c:pt idx="14">
                  <c:v>1.679</c:v>
                </c:pt>
                <c:pt idx="15">
                  <c:v>1.6839999999999999</c:v>
                </c:pt>
                <c:pt idx="16">
                  <c:v>1.6870000000000001</c:v>
                </c:pt>
                <c:pt idx="17">
                  <c:v>1.6850000000000001</c:v>
                </c:pt>
                <c:pt idx="18">
                  <c:v>1.6890000000000001</c:v>
                </c:pt>
                <c:pt idx="19">
                  <c:v>1.6919999999999999</c:v>
                </c:pt>
                <c:pt idx="20">
                  <c:v>1.6950000000000001</c:v>
                </c:pt>
                <c:pt idx="21">
                  <c:v>1.6950000000000001</c:v>
                </c:pt>
                <c:pt idx="22">
                  <c:v>1.696</c:v>
                </c:pt>
                <c:pt idx="23">
                  <c:v>1.6970000000000001</c:v>
                </c:pt>
                <c:pt idx="24">
                  <c:v>1.6930000000000001</c:v>
                </c:pt>
                <c:pt idx="25">
                  <c:v>1.698</c:v>
                </c:pt>
                <c:pt idx="26">
                  <c:v>1.698</c:v>
                </c:pt>
                <c:pt idx="27">
                  <c:v>1.698</c:v>
                </c:pt>
                <c:pt idx="28">
                  <c:v>1.6970000000000001</c:v>
                </c:pt>
                <c:pt idx="29">
                  <c:v>1.6970000000000001</c:v>
                </c:pt>
                <c:pt idx="30">
                  <c:v>1.696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4-4E67-940D-B07BB9F23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dateAx>
        <c:axId val="791321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33696"/>
        <c:crosses val="autoZero"/>
        <c:auto val="1"/>
        <c:lblOffset val="100"/>
        <c:baseTimeUnit val="days"/>
      </c:dateAx>
      <c:valAx>
        <c:axId val="7913369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[1]ΜΑΪΟΣ!$C$2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[1]ΜΑΪΟΣ!$A$3:$A$33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[1]ΜΑΪΟΣ!$C$3:$C$33</c:f>
              <c:numCache>
                <c:formatCode>0.000</c:formatCode>
                <c:ptCount val="31"/>
                <c:pt idx="0">
                  <c:v>1.927</c:v>
                </c:pt>
                <c:pt idx="1">
                  <c:v>1.913</c:v>
                </c:pt>
                <c:pt idx="2">
                  <c:v>1.9159999999999999</c:v>
                </c:pt>
                <c:pt idx="3">
                  <c:v>1.915</c:v>
                </c:pt>
                <c:pt idx="4">
                  <c:v>1.911</c:v>
                </c:pt>
                <c:pt idx="5">
                  <c:v>1.9139999999999999</c:v>
                </c:pt>
                <c:pt idx="6">
                  <c:v>1.917</c:v>
                </c:pt>
                <c:pt idx="7">
                  <c:v>1.9059999999999999</c:v>
                </c:pt>
                <c:pt idx="8">
                  <c:v>1.907</c:v>
                </c:pt>
                <c:pt idx="9">
                  <c:v>1.909</c:v>
                </c:pt>
                <c:pt idx="10">
                  <c:v>1.91</c:v>
                </c:pt>
                <c:pt idx="11">
                  <c:v>1.903</c:v>
                </c:pt>
                <c:pt idx="12">
                  <c:v>1.91</c:v>
                </c:pt>
                <c:pt idx="13">
                  <c:v>1.919</c:v>
                </c:pt>
                <c:pt idx="14">
                  <c:v>1.917</c:v>
                </c:pt>
                <c:pt idx="15">
                  <c:v>1.9159999999999999</c:v>
                </c:pt>
                <c:pt idx="16">
                  <c:v>1.9159999999999999</c:v>
                </c:pt>
                <c:pt idx="17">
                  <c:v>1.917</c:v>
                </c:pt>
                <c:pt idx="18">
                  <c:v>1.917</c:v>
                </c:pt>
                <c:pt idx="19">
                  <c:v>1.923</c:v>
                </c:pt>
                <c:pt idx="20">
                  <c:v>1.929</c:v>
                </c:pt>
                <c:pt idx="21">
                  <c:v>1.927</c:v>
                </c:pt>
                <c:pt idx="22">
                  <c:v>1.9219999999999999</c:v>
                </c:pt>
                <c:pt idx="23">
                  <c:v>1.9239999999999999</c:v>
                </c:pt>
                <c:pt idx="24">
                  <c:v>1.9219999999999999</c:v>
                </c:pt>
                <c:pt idx="25">
                  <c:v>1.9279999999999999</c:v>
                </c:pt>
                <c:pt idx="26">
                  <c:v>1.927</c:v>
                </c:pt>
                <c:pt idx="27">
                  <c:v>1.9359999999999999</c:v>
                </c:pt>
                <c:pt idx="28">
                  <c:v>1.9339999999999999</c:v>
                </c:pt>
                <c:pt idx="29">
                  <c:v>1.93</c:v>
                </c:pt>
                <c:pt idx="30">
                  <c:v>1.929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2-4F34-87CA-855112064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dateAx>
        <c:axId val="79153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63392"/>
        <c:crosses val="autoZero"/>
        <c:auto val="1"/>
        <c:lblOffset val="100"/>
        <c:baseTimeUnit val="days"/>
      </c:dateAx>
      <c:valAx>
        <c:axId val="7916339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[1]ΜΑΪΟΣ!$D$2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[1]ΜΑΪΟΣ!$A$3:$A$33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[1]ΜΑΪΟΣ!$D$3:$D$33</c:f>
              <c:numCache>
                <c:formatCode>0.000</c:formatCode>
                <c:ptCount val="31"/>
                <c:pt idx="0">
                  <c:v>1.4530000000000001</c:v>
                </c:pt>
                <c:pt idx="1">
                  <c:v>1.4490000000000001</c:v>
                </c:pt>
                <c:pt idx="2">
                  <c:v>1.4470000000000001</c:v>
                </c:pt>
                <c:pt idx="3">
                  <c:v>1.4470000000000001</c:v>
                </c:pt>
                <c:pt idx="4">
                  <c:v>1.4450000000000001</c:v>
                </c:pt>
                <c:pt idx="5">
                  <c:v>1.4419999999999999</c:v>
                </c:pt>
                <c:pt idx="6">
                  <c:v>1.4370000000000001</c:v>
                </c:pt>
                <c:pt idx="7">
                  <c:v>1.4370000000000001</c:v>
                </c:pt>
                <c:pt idx="8">
                  <c:v>1.4339999999999999</c:v>
                </c:pt>
                <c:pt idx="9">
                  <c:v>1.4330000000000001</c:v>
                </c:pt>
                <c:pt idx="10">
                  <c:v>1.4339999999999999</c:v>
                </c:pt>
                <c:pt idx="11">
                  <c:v>1.4350000000000001</c:v>
                </c:pt>
                <c:pt idx="12">
                  <c:v>1.4339999999999999</c:v>
                </c:pt>
                <c:pt idx="13">
                  <c:v>1.431</c:v>
                </c:pt>
                <c:pt idx="14">
                  <c:v>1.4370000000000001</c:v>
                </c:pt>
                <c:pt idx="15">
                  <c:v>1.4410000000000001</c:v>
                </c:pt>
                <c:pt idx="16">
                  <c:v>1.4430000000000001</c:v>
                </c:pt>
                <c:pt idx="17">
                  <c:v>1.4430000000000001</c:v>
                </c:pt>
                <c:pt idx="18">
                  <c:v>1.446</c:v>
                </c:pt>
                <c:pt idx="19">
                  <c:v>1.4450000000000001</c:v>
                </c:pt>
                <c:pt idx="20">
                  <c:v>1.4430000000000001</c:v>
                </c:pt>
                <c:pt idx="21">
                  <c:v>1.444</c:v>
                </c:pt>
                <c:pt idx="22">
                  <c:v>1.4450000000000001</c:v>
                </c:pt>
                <c:pt idx="23">
                  <c:v>1.446</c:v>
                </c:pt>
                <c:pt idx="24">
                  <c:v>1.446</c:v>
                </c:pt>
                <c:pt idx="25">
                  <c:v>1.446</c:v>
                </c:pt>
                <c:pt idx="26">
                  <c:v>1.444</c:v>
                </c:pt>
                <c:pt idx="27">
                  <c:v>1.4410000000000001</c:v>
                </c:pt>
                <c:pt idx="28">
                  <c:v>1.4430000000000001</c:v>
                </c:pt>
                <c:pt idx="29">
                  <c:v>1.4450000000000001</c:v>
                </c:pt>
                <c:pt idx="30">
                  <c:v>1.4450000000000001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2-4CA4-8747-C95AB741E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dateAx>
        <c:axId val="790558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057664"/>
        <c:crosses val="autoZero"/>
        <c:auto val="1"/>
        <c:lblOffset val="100"/>
        <c:baseTimeUnit val="days"/>
      </c:dateAx>
      <c:valAx>
        <c:axId val="790576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[1]ΜΑΪΟΣ!$E$2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[1]ΜΑΪΟΣ!$A$3:$A$33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[1]ΜΑΪΟΣ!$E$3:$E$33</c:f>
              <c:numCache>
                <c:formatCode>0.000</c:formatCode>
                <c:ptCount val="31"/>
                <c:pt idx="0">
                  <c:v>0.86099999999999999</c:v>
                </c:pt>
                <c:pt idx="1">
                  <c:v>0.85799999999999998</c:v>
                </c:pt>
                <c:pt idx="2">
                  <c:v>0.85799999999999998</c:v>
                </c:pt>
                <c:pt idx="3">
                  <c:v>0.85899999999999999</c:v>
                </c:pt>
                <c:pt idx="4">
                  <c:v>0.85599999999999998</c:v>
                </c:pt>
                <c:pt idx="5">
                  <c:v>0.85299999999999998</c:v>
                </c:pt>
                <c:pt idx="6">
                  <c:v>0.85099999999999998</c:v>
                </c:pt>
                <c:pt idx="7">
                  <c:v>0.84799999999999998</c:v>
                </c:pt>
                <c:pt idx="8">
                  <c:v>0.83899999999999997</c:v>
                </c:pt>
                <c:pt idx="9">
                  <c:v>0.83899999999999997</c:v>
                </c:pt>
                <c:pt idx="10">
                  <c:v>0.84099999999999997</c:v>
                </c:pt>
                <c:pt idx="11">
                  <c:v>0.83799999999999997</c:v>
                </c:pt>
                <c:pt idx="12">
                  <c:v>0.83499999999999996</c:v>
                </c:pt>
                <c:pt idx="13">
                  <c:v>0.83199999999999996</c:v>
                </c:pt>
                <c:pt idx="14">
                  <c:v>0.83099999999999996</c:v>
                </c:pt>
                <c:pt idx="15">
                  <c:v>0.83199999999999996</c:v>
                </c:pt>
                <c:pt idx="16">
                  <c:v>0.83199999999999996</c:v>
                </c:pt>
                <c:pt idx="17">
                  <c:v>0.83399999999999996</c:v>
                </c:pt>
                <c:pt idx="18">
                  <c:v>0.83399999999999996</c:v>
                </c:pt>
                <c:pt idx="19">
                  <c:v>0.83599999999999997</c:v>
                </c:pt>
                <c:pt idx="20">
                  <c:v>0.83499999999999996</c:v>
                </c:pt>
                <c:pt idx="21">
                  <c:v>0.83599999999999997</c:v>
                </c:pt>
                <c:pt idx="22">
                  <c:v>0.83499999999999996</c:v>
                </c:pt>
                <c:pt idx="23">
                  <c:v>0.83499999999999996</c:v>
                </c:pt>
                <c:pt idx="24">
                  <c:v>0.83899999999999997</c:v>
                </c:pt>
                <c:pt idx="25">
                  <c:v>0.83499999999999996</c:v>
                </c:pt>
                <c:pt idx="26">
                  <c:v>0.83399999999999996</c:v>
                </c:pt>
                <c:pt idx="27">
                  <c:v>0.83099999999999996</c:v>
                </c:pt>
                <c:pt idx="28">
                  <c:v>0.82699999999999996</c:v>
                </c:pt>
                <c:pt idx="29">
                  <c:v>0.82699999999999996</c:v>
                </c:pt>
                <c:pt idx="30">
                  <c:v>0.82899999999999996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0-40E7-BCF8-80CEDEA87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dateAx>
        <c:axId val="791846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86176"/>
        <c:crosses val="autoZero"/>
        <c:auto val="1"/>
        <c:lblOffset val="100"/>
        <c:baseTimeUnit val="days"/>
      </c:dateAx>
      <c:valAx>
        <c:axId val="7918617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72</xdr:row>
      <xdr:rowOff>76200</xdr:rowOff>
    </xdr:from>
    <xdr:to>
      <xdr:col>5</xdr:col>
      <xdr:colOff>19050</xdr:colOff>
      <xdr:row>85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7D1C904F-6682-4E31-9A87-EB79DF3F3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72</xdr:row>
      <xdr:rowOff>76202</xdr:rowOff>
    </xdr:from>
    <xdr:to>
      <xdr:col>9</xdr:col>
      <xdr:colOff>942975</xdr:colOff>
      <xdr:row>85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D5413304-F8FE-4E12-B1C8-B25100C21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86</xdr:row>
      <xdr:rowOff>57150</xdr:rowOff>
    </xdr:from>
    <xdr:to>
      <xdr:col>5</xdr:col>
      <xdr:colOff>19051</xdr:colOff>
      <xdr:row>99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D486D87F-5437-4081-B205-6ED98547F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86</xdr:row>
      <xdr:rowOff>66674</xdr:rowOff>
    </xdr:from>
    <xdr:to>
      <xdr:col>9</xdr:col>
      <xdr:colOff>942975</xdr:colOff>
      <xdr:row>98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9694C6D9-3D6B-4181-B718-F6E9F03A5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4B9EF592-9A4B-45DA-9621-18F60AFE1A29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5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5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</row>
        <row r="3">
          <cell r="A3">
            <v>45778</v>
          </cell>
          <cell r="B3">
            <v>1.681</v>
          </cell>
          <cell r="C3">
            <v>1.927</v>
          </cell>
          <cell r="D3">
            <v>1.4530000000000001</v>
          </cell>
          <cell r="E3">
            <v>0.86099999999999999</v>
          </cell>
        </row>
        <row r="4">
          <cell r="A4">
            <v>45779</v>
          </cell>
          <cell r="B4">
            <v>1.681</v>
          </cell>
          <cell r="C4">
            <v>1.913</v>
          </cell>
          <cell r="D4">
            <v>1.4490000000000001</v>
          </cell>
          <cell r="E4">
            <v>0.85799999999999998</v>
          </cell>
        </row>
        <row r="5">
          <cell r="A5">
            <v>45780</v>
          </cell>
          <cell r="B5">
            <v>1.6779999999999999</v>
          </cell>
          <cell r="C5">
            <v>1.9159999999999999</v>
          </cell>
          <cell r="D5">
            <v>1.4470000000000001</v>
          </cell>
          <cell r="E5">
            <v>0.85799999999999998</v>
          </cell>
        </row>
        <row r="6">
          <cell r="A6">
            <v>45781</v>
          </cell>
          <cell r="B6">
            <v>1.673</v>
          </cell>
          <cell r="C6">
            <v>1.915</v>
          </cell>
          <cell r="D6">
            <v>1.4470000000000001</v>
          </cell>
          <cell r="E6">
            <v>0.85899999999999999</v>
          </cell>
        </row>
        <row r="7">
          <cell r="A7">
            <v>45782</v>
          </cell>
          <cell r="B7">
            <v>1.673</v>
          </cell>
          <cell r="C7">
            <v>1.911</v>
          </cell>
          <cell r="D7">
            <v>1.4450000000000001</v>
          </cell>
          <cell r="E7">
            <v>0.85599999999999998</v>
          </cell>
        </row>
        <row r="8">
          <cell r="A8">
            <v>45783</v>
          </cell>
          <cell r="B8">
            <v>1.675</v>
          </cell>
          <cell r="C8">
            <v>1.9139999999999999</v>
          </cell>
          <cell r="D8">
            <v>1.4419999999999999</v>
          </cell>
          <cell r="E8">
            <v>0.85299999999999998</v>
          </cell>
        </row>
        <row r="9">
          <cell r="A9">
            <v>45784</v>
          </cell>
          <cell r="B9">
            <v>1.675</v>
          </cell>
          <cell r="C9">
            <v>1.917</v>
          </cell>
          <cell r="D9">
            <v>1.4370000000000001</v>
          </cell>
          <cell r="E9">
            <v>0.85099999999999998</v>
          </cell>
        </row>
        <row r="10">
          <cell r="A10">
            <v>45785</v>
          </cell>
          <cell r="B10">
            <v>1.675</v>
          </cell>
          <cell r="C10">
            <v>1.9059999999999999</v>
          </cell>
          <cell r="D10">
            <v>1.4370000000000001</v>
          </cell>
          <cell r="E10">
            <v>0.84799999999999998</v>
          </cell>
        </row>
        <row r="11">
          <cell r="A11">
            <v>45786</v>
          </cell>
          <cell r="B11">
            <v>1.675</v>
          </cell>
          <cell r="C11">
            <v>1.907</v>
          </cell>
          <cell r="D11">
            <v>1.4339999999999999</v>
          </cell>
          <cell r="E11">
            <v>0.83899999999999997</v>
          </cell>
        </row>
        <row r="12">
          <cell r="A12">
            <v>45787</v>
          </cell>
          <cell r="B12">
            <v>1.675</v>
          </cell>
          <cell r="C12">
            <v>1.909</v>
          </cell>
          <cell r="D12">
            <v>1.4330000000000001</v>
          </cell>
          <cell r="E12">
            <v>0.83899999999999997</v>
          </cell>
        </row>
        <row r="13">
          <cell r="A13">
            <v>45788</v>
          </cell>
          <cell r="B13">
            <v>1.6719999999999999</v>
          </cell>
          <cell r="C13">
            <v>1.91</v>
          </cell>
          <cell r="D13">
            <v>1.4339999999999999</v>
          </cell>
          <cell r="E13">
            <v>0.84099999999999997</v>
          </cell>
        </row>
        <row r="14">
          <cell r="A14">
            <v>45789</v>
          </cell>
          <cell r="B14">
            <v>1.6719999999999999</v>
          </cell>
          <cell r="C14">
            <v>1.903</v>
          </cell>
          <cell r="D14">
            <v>1.4350000000000001</v>
          </cell>
          <cell r="E14">
            <v>0.83799999999999997</v>
          </cell>
        </row>
        <row r="15">
          <cell r="A15">
            <v>45790</v>
          </cell>
          <cell r="B15">
            <v>1.675</v>
          </cell>
          <cell r="C15">
            <v>1.91</v>
          </cell>
          <cell r="D15">
            <v>1.4339999999999999</v>
          </cell>
          <cell r="E15">
            <v>0.83499999999999996</v>
          </cell>
        </row>
        <row r="16">
          <cell r="A16">
            <v>45791</v>
          </cell>
          <cell r="B16">
            <v>1.6759999999999999</v>
          </cell>
          <cell r="C16">
            <v>1.919</v>
          </cell>
          <cell r="D16">
            <v>1.431</v>
          </cell>
          <cell r="E16">
            <v>0.83199999999999996</v>
          </cell>
        </row>
        <row r="17">
          <cell r="A17">
            <v>45792</v>
          </cell>
          <cell r="B17">
            <v>1.679</v>
          </cell>
          <cell r="C17">
            <v>1.917</v>
          </cell>
          <cell r="D17">
            <v>1.4370000000000001</v>
          </cell>
          <cell r="E17">
            <v>0.83099999999999996</v>
          </cell>
        </row>
        <row r="18">
          <cell r="A18">
            <v>45793</v>
          </cell>
          <cell r="B18">
            <v>1.6839999999999999</v>
          </cell>
          <cell r="C18">
            <v>1.9159999999999999</v>
          </cell>
          <cell r="D18">
            <v>1.4410000000000001</v>
          </cell>
          <cell r="E18">
            <v>0.83199999999999996</v>
          </cell>
        </row>
        <row r="19">
          <cell r="A19">
            <v>45794</v>
          </cell>
          <cell r="B19">
            <v>1.6870000000000001</v>
          </cell>
          <cell r="C19">
            <v>1.9159999999999999</v>
          </cell>
          <cell r="D19">
            <v>1.4430000000000001</v>
          </cell>
          <cell r="E19">
            <v>0.83199999999999996</v>
          </cell>
        </row>
        <row r="20">
          <cell r="A20">
            <v>45795</v>
          </cell>
          <cell r="B20">
            <v>1.6850000000000001</v>
          </cell>
          <cell r="C20">
            <v>1.917</v>
          </cell>
          <cell r="D20">
            <v>1.4430000000000001</v>
          </cell>
          <cell r="E20">
            <v>0.83399999999999996</v>
          </cell>
        </row>
        <row r="21">
          <cell r="A21">
            <v>45796</v>
          </cell>
          <cell r="B21">
            <v>1.6890000000000001</v>
          </cell>
          <cell r="C21">
            <v>1.917</v>
          </cell>
          <cell r="D21">
            <v>1.446</v>
          </cell>
          <cell r="E21">
            <v>0.83399999999999996</v>
          </cell>
        </row>
        <row r="22">
          <cell r="A22">
            <v>45797</v>
          </cell>
          <cell r="B22">
            <v>1.6919999999999999</v>
          </cell>
          <cell r="C22">
            <v>1.923</v>
          </cell>
          <cell r="D22">
            <v>1.4450000000000001</v>
          </cell>
          <cell r="E22">
            <v>0.83599999999999997</v>
          </cell>
        </row>
        <row r="23">
          <cell r="A23">
            <v>45798</v>
          </cell>
          <cell r="B23">
            <v>1.6950000000000001</v>
          </cell>
          <cell r="C23">
            <v>1.929</v>
          </cell>
          <cell r="D23">
            <v>1.4430000000000001</v>
          </cell>
          <cell r="E23">
            <v>0.83499999999999996</v>
          </cell>
        </row>
        <row r="24">
          <cell r="A24">
            <v>45799</v>
          </cell>
          <cell r="B24">
            <v>1.6950000000000001</v>
          </cell>
          <cell r="C24">
            <v>1.927</v>
          </cell>
          <cell r="D24">
            <v>1.444</v>
          </cell>
          <cell r="E24">
            <v>0.83599999999999997</v>
          </cell>
        </row>
        <row r="25">
          <cell r="A25">
            <v>45800</v>
          </cell>
          <cell r="B25">
            <v>1.696</v>
          </cell>
          <cell r="C25">
            <v>1.9219999999999999</v>
          </cell>
          <cell r="D25">
            <v>1.4450000000000001</v>
          </cell>
          <cell r="E25">
            <v>0.83499999999999996</v>
          </cell>
        </row>
        <row r="26">
          <cell r="A26">
            <v>45801</v>
          </cell>
          <cell r="B26">
            <v>1.6970000000000001</v>
          </cell>
          <cell r="C26">
            <v>1.9239999999999999</v>
          </cell>
          <cell r="D26">
            <v>1.446</v>
          </cell>
          <cell r="E26">
            <v>0.83499999999999996</v>
          </cell>
        </row>
        <row r="27">
          <cell r="A27">
            <v>45802</v>
          </cell>
          <cell r="B27">
            <v>1.6930000000000001</v>
          </cell>
          <cell r="C27">
            <v>1.9219999999999999</v>
          </cell>
          <cell r="D27">
            <v>1.446</v>
          </cell>
          <cell r="E27">
            <v>0.83899999999999997</v>
          </cell>
        </row>
        <row r="28">
          <cell r="A28">
            <v>45803</v>
          </cell>
          <cell r="B28">
            <v>1.698</v>
          </cell>
          <cell r="C28">
            <v>1.9279999999999999</v>
          </cell>
          <cell r="D28">
            <v>1.446</v>
          </cell>
          <cell r="E28">
            <v>0.83499999999999996</v>
          </cell>
        </row>
        <row r="29">
          <cell r="A29">
            <v>45804</v>
          </cell>
          <cell r="B29">
            <v>1.698</v>
          </cell>
          <cell r="C29">
            <v>1.927</v>
          </cell>
          <cell r="D29">
            <v>1.444</v>
          </cell>
          <cell r="E29">
            <v>0.83399999999999996</v>
          </cell>
        </row>
        <row r="30">
          <cell r="A30">
            <v>45805</v>
          </cell>
          <cell r="B30">
            <v>1.698</v>
          </cell>
          <cell r="C30">
            <v>1.9359999999999999</v>
          </cell>
          <cell r="D30">
            <v>1.4410000000000001</v>
          </cell>
          <cell r="E30">
            <v>0.83099999999999996</v>
          </cell>
        </row>
        <row r="31">
          <cell r="A31">
            <v>45806</v>
          </cell>
          <cell r="B31">
            <v>1.6970000000000001</v>
          </cell>
          <cell r="C31">
            <v>1.9339999999999999</v>
          </cell>
          <cell r="D31">
            <v>1.4430000000000001</v>
          </cell>
          <cell r="E31">
            <v>0.82699999999999996</v>
          </cell>
        </row>
        <row r="32">
          <cell r="A32">
            <v>45807</v>
          </cell>
          <cell r="B32">
            <v>1.6970000000000001</v>
          </cell>
          <cell r="C32">
            <v>1.93</v>
          </cell>
          <cell r="D32">
            <v>1.4450000000000001</v>
          </cell>
          <cell r="E32">
            <v>0.82699999999999996</v>
          </cell>
        </row>
        <row r="33">
          <cell r="A33">
            <v>45808</v>
          </cell>
          <cell r="B33">
            <v>1.696</v>
          </cell>
          <cell r="C33">
            <v>1.929</v>
          </cell>
          <cell r="D33">
            <v>1.4450000000000001</v>
          </cell>
          <cell r="E33">
            <v>0.82899999999999996</v>
          </cell>
        </row>
      </sheetData>
      <sheetData sheetId="9"/>
      <sheetData sheetId="10">
        <row r="3">
          <cell r="A3">
            <v>45809</v>
          </cell>
          <cell r="B3">
            <v>1.6930000000000001</v>
          </cell>
          <cell r="C3">
            <v>1.9239999999999999</v>
          </cell>
          <cell r="D3">
            <v>1.4430000000000001</v>
          </cell>
          <cell r="E3">
            <v>0.82699999999999996</v>
          </cell>
          <cell r="F3" t="str">
            <v>42327/2-6-2025</v>
          </cell>
        </row>
        <row r="4">
          <cell r="A4">
            <v>45810</v>
          </cell>
          <cell r="B4">
            <v>1.6950000000000001</v>
          </cell>
          <cell r="C4">
            <v>1.9330000000000001</v>
          </cell>
          <cell r="D4">
            <v>1.444</v>
          </cell>
          <cell r="E4">
            <v>0.82099999999999995</v>
          </cell>
          <cell r="F4" t="str">
            <v>43234/4-6-2025</v>
          </cell>
        </row>
        <row r="5">
          <cell r="A5">
            <v>45811</v>
          </cell>
          <cell r="B5">
            <v>1.6970000000000001</v>
          </cell>
          <cell r="C5">
            <v>1.925</v>
          </cell>
          <cell r="D5">
            <v>1.4419999999999999</v>
          </cell>
          <cell r="E5">
            <v>0.82099999999999995</v>
          </cell>
          <cell r="F5" t="str">
            <v>43658/5-6-2025</v>
          </cell>
        </row>
        <row r="6">
          <cell r="A6">
            <v>45812</v>
          </cell>
          <cell r="B6">
            <v>1.6970000000000001</v>
          </cell>
          <cell r="C6">
            <v>1.9339999999999999</v>
          </cell>
          <cell r="D6">
            <v>1.44</v>
          </cell>
          <cell r="E6">
            <v>0.81499999999999995</v>
          </cell>
          <cell r="F6" t="str">
            <v>43727/5-6-2025</v>
          </cell>
        </row>
        <row r="7">
          <cell r="A7">
            <v>45813</v>
          </cell>
          <cell r="B7">
            <v>1.698</v>
          </cell>
          <cell r="C7">
            <v>1.93</v>
          </cell>
          <cell r="D7">
            <v>1.4419999999999999</v>
          </cell>
          <cell r="E7">
            <v>0.81299999999999994</v>
          </cell>
          <cell r="F7" t="str">
            <v>48373/23-6-2025</v>
          </cell>
        </row>
        <row r="8">
          <cell r="A8">
            <v>45814</v>
          </cell>
          <cell r="B8">
            <v>1.6990000000000001</v>
          </cell>
          <cell r="C8">
            <v>1.9239999999999999</v>
          </cell>
          <cell r="D8">
            <v>1.4430000000000001</v>
          </cell>
          <cell r="E8">
            <v>0.81299999999999994</v>
          </cell>
        </row>
        <row r="9">
          <cell r="A9">
            <v>45815</v>
          </cell>
          <cell r="B9">
            <v>1.696</v>
          </cell>
          <cell r="C9">
            <v>1.921</v>
          </cell>
          <cell r="D9">
            <v>1.444</v>
          </cell>
          <cell r="E9">
            <v>0.81</v>
          </cell>
          <cell r="F9" t="str">
            <v>44805/10-6-2025</v>
          </cell>
        </row>
        <row r="10">
          <cell r="A10">
            <v>45816</v>
          </cell>
          <cell r="B10">
            <v>1.6919999999999999</v>
          </cell>
          <cell r="C10">
            <v>1.921</v>
          </cell>
          <cell r="D10">
            <v>1.4450000000000001</v>
          </cell>
          <cell r="E10">
            <v>0.81100000000000005</v>
          </cell>
          <cell r="F10" t="str">
            <v>44803/10-6-2025</v>
          </cell>
        </row>
        <row r="11">
          <cell r="A11">
            <v>45817</v>
          </cell>
          <cell r="B11">
            <v>1.6930000000000001</v>
          </cell>
          <cell r="C11">
            <v>1.921</v>
          </cell>
          <cell r="D11">
            <v>1.444</v>
          </cell>
          <cell r="E11">
            <v>0.81100000000000005</v>
          </cell>
          <cell r="F11" t="str">
            <v>44808/10-6-2025</v>
          </cell>
        </row>
        <row r="12">
          <cell r="A12">
            <v>45818</v>
          </cell>
          <cell r="B12">
            <v>1.6970000000000001</v>
          </cell>
          <cell r="C12">
            <v>1.9219999999999999</v>
          </cell>
          <cell r="D12">
            <v>1.4430000000000001</v>
          </cell>
          <cell r="E12">
            <v>0.81299999999999994</v>
          </cell>
          <cell r="F12" t="str">
            <v>46000/16-6-2025</v>
          </cell>
        </row>
        <row r="13">
          <cell r="A13">
            <v>45819</v>
          </cell>
          <cell r="B13">
            <v>1.696</v>
          </cell>
          <cell r="C13">
            <v>1.9330000000000001</v>
          </cell>
          <cell r="D13">
            <v>1.4419999999999999</v>
          </cell>
          <cell r="E13">
            <v>0.81200000000000006</v>
          </cell>
        </row>
        <row r="14">
          <cell r="A14">
            <v>45820</v>
          </cell>
          <cell r="B14">
            <v>1.698</v>
          </cell>
          <cell r="C14">
            <v>1.923</v>
          </cell>
          <cell r="D14">
            <v>1.444</v>
          </cell>
          <cell r="E14">
            <v>0.81100000000000005</v>
          </cell>
        </row>
        <row r="15">
          <cell r="A15">
            <v>45821</v>
          </cell>
          <cell r="B15">
            <v>1.6990000000000001</v>
          </cell>
          <cell r="C15">
            <v>1.92</v>
          </cell>
          <cell r="D15">
            <v>1.4470000000000001</v>
          </cell>
          <cell r="E15">
            <v>0.81</v>
          </cell>
        </row>
        <row r="16">
          <cell r="A16">
            <v>45822</v>
          </cell>
          <cell r="B16">
            <v>1.702</v>
          </cell>
          <cell r="C16">
            <v>1.9259999999999999</v>
          </cell>
          <cell r="D16">
            <v>1.4490000000000001</v>
          </cell>
          <cell r="E16">
            <v>0.80600000000000005</v>
          </cell>
          <cell r="F16" t="str">
            <v>47093/18-6-2025</v>
          </cell>
        </row>
        <row r="17">
          <cell r="A17">
            <v>45823</v>
          </cell>
          <cell r="B17">
            <v>1.6950000000000001</v>
          </cell>
          <cell r="C17">
            <v>1.921</v>
          </cell>
          <cell r="D17">
            <v>1.45</v>
          </cell>
          <cell r="E17">
            <v>0.80600000000000005</v>
          </cell>
          <cell r="F17" t="str">
            <v>47097/18-6-2025</v>
          </cell>
        </row>
        <row r="18">
          <cell r="A18">
            <v>45824</v>
          </cell>
          <cell r="B18">
            <v>1.7010000000000001</v>
          </cell>
          <cell r="C18">
            <v>1.929</v>
          </cell>
          <cell r="D18">
            <v>1.4530000000000001</v>
          </cell>
          <cell r="E18">
            <v>0.81200000000000006</v>
          </cell>
          <cell r="F18" t="str">
            <v>47099/18-6-2025</v>
          </cell>
        </row>
        <row r="19">
          <cell r="A19">
            <v>45825</v>
          </cell>
          <cell r="B19">
            <v>1.7070000000000001</v>
          </cell>
          <cell r="C19">
            <v>1.9259999999999999</v>
          </cell>
          <cell r="D19">
            <v>1.4610000000000001</v>
          </cell>
          <cell r="E19">
            <v>0.81699999999999995</v>
          </cell>
          <cell r="F19" t="str">
            <v>47103/18-6-2025</v>
          </cell>
        </row>
        <row r="20">
          <cell r="A20">
            <v>45826</v>
          </cell>
          <cell r="B20">
            <v>1.712</v>
          </cell>
          <cell r="C20">
            <v>1.9450000000000001</v>
          </cell>
          <cell r="D20">
            <v>1.4630000000000001</v>
          </cell>
          <cell r="E20">
            <v>0.81699999999999995</v>
          </cell>
          <cell r="F20" t="str">
            <v>48371/23-6-2025</v>
          </cell>
        </row>
        <row r="21">
          <cell r="A21">
            <v>45827</v>
          </cell>
          <cell r="B21">
            <v>1.7170000000000001</v>
          </cell>
          <cell r="C21">
            <v>1.9359999999999999</v>
          </cell>
          <cell r="D21">
            <v>1.4770000000000001</v>
          </cell>
          <cell r="E21">
            <v>0.81799999999999995</v>
          </cell>
          <cell r="F21" t="str">
            <v>48370/23-6-2025</v>
          </cell>
        </row>
        <row r="22">
          <cell r="A22">
            <v>45828</v>
          </cell>
          <cell r="B22">
            <v>1.7230000000000001</v>
          </cell>
          <cell r="C22">
            <v>1.9390000000000001</v>
          </cell>
          <cell r="D22">
            <v>1.4910000000000001</v>
          </cell>
          <cell r="E22">
            <v>0.81799999999999995</v>
          </cell>
          <cell r="F22" t="str">
            <v>49140/25-6-2025</v>
          </cell>
        </row>
        <row r="23">
          <cell r="A23">
            <v>45829</v>
          </cell>
          <cell r="B23">
            <v>1.726</v>
          </cell>
          <cell r="C23">
            <v>1.9450000000000001</v>
          </cell>
          <cell r="D23">
            <v>1.502</v>
          </cell>
          <cell r="E23">
            <v>0.81399999999999995</v>
          </cell>
          <cell r="F23" t="str">
            <v>49141/25-6-2025</v>
          </cell>
        </row>
        <row r="24">
          <cell r="A24">
            <v>45830</v>
          </cell>
          <cell r="B24">
            <v>1.724</v>
          </cell>
          <cell r="C24">
            <v>1.944</v>
          </cell>
          <cell r="D24">
            <v>1.504</v>
          </cell>
          <cell r="E24">
            <v>0.81399999999999995</v>
          </cell>
          <cell r="F24" t="str">
            <v>49139/25-6-2025</v>
          </cell>
        </row>
        <row r="25">
          <cell r="A25">
            <v>45831</v>
          </cell>
          <cell r="B25">
            <v>1.7310000000000001</v>
          </cell>
          <cell r="C25">
            <v>1.954</v>
          </cell>
          <cell r="D25">
            <v>1.516</v>
          </cell>
          <cell r="E25">
            <v>0.81399999999999995</v>
          </cell>
          <cell r="F25" t="str">
            <v>49740/26-6-2025</v>
          </cell>
        </row>
        <row r="26">
          <cell r="A26">
            <v>45832</v>
          </cell>
          <cell r="B26">
            <v>1.736</v>
          </cell>
          <cell r="C26">
            <v>1.9510000000000001</v>
          </cell>
          <cell r="D26">
            <v>1.52</v>
          </cell>
          <cell r="E26">
            <v>0.81499999999999995</v>
          </cell>
          <cell r="F26" t="str">
            <v>49742/26-6-2025</v>
          </cell>
        </row>
        <row r="27">
          <cell r="A27">
            <v>45833</v>
          </cell>
          <cell r="B27">
            <v>1.7390000000000001</v>
          </cell>
          <cell r="C27">
            <v>1.9590000000000001</v>
          </cell>
          <cell r="D27">
            <v>1.5229999999999999</v>
          </cell>
          <cell r="E27">
            <v>0.81599999999999995</v>
          </cell>
          <cell r="F27" t="str">
            <v>50261/27-6-2025</v>
          </cell>
        </row>
        <row r="28">
          <cell r="A28">
            <v>45834</v>
          </cell>
          <cell r="B28">
            <v>1.74</v>
          </cell>
          <cell r="C28">
            <v>1.952</v>
          </cell>
          <cell r="D28">
            <v>1.5289999999999999</v>
          </cell>
          <cell r="E28">
            <v>0.82</v>
          </cell>
          <cell r="F28" t="str">
            <v>50263/27-6-2025</v>
          </cell>
        </row>
        <row r="29">
          <cell r="A29">
            <v>45835</v>
          </cell>
          <cell r="B29">
            <v>1.738</v>
          </cell>
          <cell r="C29">
            <v>1.946</v>
          </cell>
          <cell r="D29">
            <v>1.528</v>
          </cell>
          <cell r="E29">
            <v>0.81899999999999995</v>
          </cell>
          <cell r="F29" t="str">
            <v>50537/30-6-2025</v>
          </cell>
        </row>
        <row r="30">
          <cell r="A30">
            <v>45836</v>
          </cell>
          <cell r="B30">
            <v>1.738</v>
          </cell>
          <cell r="C30">
            <v>1.946</v>
          </cell>
          <cell r="D30">
            <v>1.528</v>
          </cell>
          <cell r="E30">
            <v>0.81899999999999995</v>
          </cell>
          <cell r="F30" t="str">
            <v>50538/30-6-2025</v>
          </cell>
        </row>
        <row r="31">
          <cell r="A31">
            <v>45837</v>
          </cell>
          <cell r="B31">
            <v>1.7350000000000001</v>
          </cell>
          <cell r="C31">
            <v>1.9490000000000001</v>
          </cell>
          <cell r="D31">
            <v>1.528</v>
          </cell>
          <cell r="E31">
            <v>0.81899999999999995</v>
          </cell>
          <cell r="F31" t="str">
            <v>50540/30-6-2025</v>
          </cell>
        </row>
        <row r="32">
          <cell r="A32">
            <v>45838</v>
          </cell>
          <cell r="B32">
            <v>1.734</v>
          </cell>
          <cell r="C32">
            <v>1.9490000000000001</v>
          </cell>
          <cell r="D32">
            <v>1.5209999999999999</v>
          </cell>
          <cell r="E32">
            <v>0.82099999999999995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9FD38-85DF-47C0-A8CB-F9A1B81C1AFB}">
  <dimension ref="A4:J72"/>
  <sheetViews>
    <sheetView tabSelected="1" zoomScaleNormal="100" workbookViewId="0">
      <selection activeCell="H6" sqref="H6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9" width="10.85546875" customWidth="1"/>
    <col min="10" max="10" width="17.28515625" customWidth="1"/>
  </cols>
  <sheetData>
    <row r="4" spans="1:10" x14ac:dyDescent="0.25">
      <c r="A4" s="1" t="s">
        <v>0</v>
      </c>
      <c r="H4" t="s">
        <v>1</v>
      </c>
    </row>
    <row r="5" spans="1:10" x14ac:dyDescent="0.25">
      <c r="A5" s="1" t="s">
        <v>2</v>
      </c>
    </row>
    <row r="6" spans="1:10" x14ac:dyDescent="0.25">
      <c r="A6" s="1" t="s">
        <v>3</v>
      </c>
      <c r="H6" t="s">
        <v>27</v>
      </c>
    </row>
    <row r="7" spans="1:10" x14ac:dyDescent="0.25">
      <c r="A7" s="1" t="s">
        <v>4</v>
      </c>
    </row>
    <row r="8" spans="1:10" x14ac:dyDescent="0.25">
      <c r="A8" s="1" t="s">
        <v>5</v>
      </c>
    </row>
    <row r="9" spans="1:10" x14ac:dyDescent="0.25">
      <c r="A9" s="1" t="s">
        <v>6</v>
      </c>
      <c r="B9" t="s">
        <v>7</v>
      </c>
    </row>
    <row r="10" spans="1:10" x14ac:dyDescent="0.25">
      <c r="A10" s="1" t="s">
        <v>8</v>
      </c>
      <c r="B10" t="s">
        <v>9</v>
      </c>
    </row>
    <row r="11" spans="1:10" x14ac:dyDescent="0.25">
      <c r="A11" s="1"/>
    </row>
    <row r="12" spans="1:10" ht="41.25" customHeight="1" x14ac:dyDescent="0.25">
      <c r="A12" s="16" t="s">
        <v>10</v>
      </c>
      <c r="B12" s="17"/>
      <c r="C12" s="17"/>
      <c r="D12" s="17"/>
      <c r="E12" s="17"/>
      <c r="F12" s="17"/>
      <c r="G12" s="17"/>
      <c r="H12" s="17"/>
      <c r="I12" s="17"/>
      <c r="J12" s="18"/>
    </row>
    <row r="13" spans="1:10" ht="28.5" customHeight="1" x14ac:dyDescent="0.25">
      <c r="A13" s="19" t="s">
        <v>11</v>
      </c>
      <c r="B13" s="21" t="s">
        <v>12</v>
      </c>
      <c r="C13" s="22"/>
      <c r="D13" s="21" t="s">
        <v>13</v>
      </c>
      <c r="E13" s="22"/>
      <c r="F13" s="21" t="s">
        <v>14</v>
      </c>
      <c r="G13" s="22"/>
      <c r="H13" s="21" t="s">
        <v>15</v>
      </c>
      <c r="I13" s="22"/>
      <c r="J13" s="23" t="s">
        <v>16</v>
      </c>
    </row>
    <row r="14" spans="1:10" ht="30" x14ac:dyDescent="0.25">
      <c r="A14" s="20"/>
      <c r="B14" s="2" t="s">
        <v>17</v>
      </c>
      <c r="C14" s="2" t="s">
        <v>18</v>
      </c>
      <c r="D14" s="2" t="s">
        <v>17</v>
      </c>
      <c r="E14" s="2" t="s">
        <v>18</v>
      </c>
      <c r="F14" s="2" t="s">
        <v>17</v>
      </c>
      <c r="G14" s="2" t="s">
        <v>18</v>
      </c>
      <c r="H14" s="2" t="s">
        <v>17</v>
      </c>
      <c r="I14" s="2" t="s">
        <v>18</v>
      </c>
      <c r="J14" s="24"/>
    </row>
    <row r="15" spans="1:10" ht="15" customHeight="1" x14ac:dyDescent="0.25">
      <c r="A15" s="3">
        <f>[1]ΙΟΥΝΙΟΣ!A3</f>
        <v>45809</v>
      </c>
      <c r="B15" s="4">
        <f>[1]ΙΟΥΝΙΟΣ!B3</f>
        <v>1.6930000000000001</v>
      </c>
      <c r="C15" s="5">
        <f>B15/1.24</f>
        <v>1.3653225806451614</v>
      </c>
      <c r="D15" s="4">
        <f>[1]ΙΟΥΝΙΟΣ!C3</f>
        <v>1.9239999999999999</v>
      </c>
      <c r="E15" s="5">
        <f>D15/1.24</f>
        <v>1.5516129032258064</v>
      </c>
      <c r="F15" s="4">
        <f>[1]ΙΟΥΝΙΟΣ!D3</f>
        <v>1.4430000000000001</v>
      </c>
      <c r="G15" s="5">
        <f>F15/1.24</f>
        <v>1.1637096774193549</v>
      </c>
      <c r="H15" s="4">
        <f>[1]ΙΟΥΝΙΟΣ!E3</f>
        <v>0.82699999999999996</v>
      </c>
      <c r="I15" s="5">
        <f>H15/1.24</f>
        <v>0.66693548387096768</v>
      </c>
      <c r="J15" s="4" t="str">
        <f>[1]ΙΟΥΝΙΟΣ!F3</f>
        <v>42327/2-6-2025</v>
      </c>
    </row>
    <row r="16" spans="1:10" x14ac:dyDescent="0.25">
      <c r="A16" s="3">
        <f>[1]ΙΟΥΝΙΟΣ!A4</f>
        <v>45810</v>
      </c>
      <c r="B16" s="4">
        <f>[1]ΙΟΥΝΙΟΣ!B4</f>
        <v>1.6950000000000001</v>
      </c>
      <c r="C16" s="5">
        <f t="shared" ref="C16:C44" si="0">B16/1.24</f>
        <v>1.3669354838709677</v>
      </c>
      <c r="D16" s="4">
        <f>[1]ΙΟΥΝΙΟΣ!C4</f>
        <v>1.9330000000000001</v>
      </c>
      <c r="E16" s="5">
        <f t="shared" ref="E16:E44" si="1">D16/1.24</f>
        <v>1.5588709677419355</v>
      </c>
      <c r="F16" s="4">
        <f>[1]ΙΟΥΝΙΟΣ!D4</f>
        <v>1.444</v>
      </c>
      <c r="G16" s="5">
        <f t="shared" ref="G16:G44" si="2">F16/1.24</f>
        <v>1.1645161290322581</v>
      </c>
      <c r="H16" s="4">
        <f>[1]ΙΟΥΝΙΟΣ!E4</f>
        <v>0.82099999999999995</v>
      </c>
      <c r="I16" s="5">
        <f t="shared" ref="I16:I44" si="3">H16/1.24</f>
        <v>0.6620967741935484</v>
      </c>
      <c r="J16" s="4" t="str">
        <f>[1]ΙΟΥΝΙΟΣ!F4</f>
        <v>43234/4-6-2025</v>
      </c>
    </row>
    <row r="17" spans="1:10" x14ac:dyDescent="0.25">
      <c r="A17" s="3">
        <f>[1]ΙΟΥΝΙΟΣ!A5</f>
        <v>45811</v>
      </c>
      <c r="B17" s="4">
        <f>[1]ΙΟΥΝΙΟΣ!B5</f>
        <v>1.6970000000000001</v>
      </c>
      <c r="C17" s="5">
        <f t="shared" si="0"/>
        <v>1.3685483870967743</v>
      </c>
      <c r="D17" s="4">
        <f>[1]ΙΟΥΝΙΟΣ!C5</f>
        <v>1.925</v>
      </c>
      <c r="E17" s="5">
        <f t="shared" si="1"/>
        <v>1.5524193548387097</v>
      </c>
      <c r="F17" s="4">
        <f>[1]ΙΟΥΝΙΟΣ!D5</f>
        <v>1.4419999999999999</v>
      </c>
      <c r="G17" s="5">
        <f t="shared" si="2"/>
        <v>1.1629032258064516</v>
      </c>
      <c r="H17" s="4">
        <f>[1]ΙΟΥΝΙΟΣ!E5</f>
        <v>0.82099999999999995</v>
      </c>
      <c r="I17" s="5">
        <f t="shared" si="3"/>
        <v>0.6620967741935484</v>
      </c>
      <c r="J17" s="4" t="str">
        <f>[1]ΙΟΥΝΙΟΣ!F5</f>
        <v>43658/5-6-2025</v>
      </c>
    </row>
    <row r="18" spans="1:10" x14ac:dyDescent="0.25">
      <c r="A18" s="3">
        <f>[1]ΙΟΥΝΙΟΣ!A6</f>
        <v>45812</v>
      </c>
      <c r="B18" s="4">
        <f>[1]ΙΟΥΝΙΟΣ!B6</f>
        <v>1.6970000000000001</v>
      </c>
      <c r="C18" s="5">
        <f t="shared" si="0"/>
        <v>1.3685483870967743</v>
      </c>
      <c r="D18" s="4">
        <f>[1]ΙΟΥΝΙΟΣ!C6</f>
        <v>1.9339999999999999</v>
      </c>
      <c r="E18" s="5">
        <f t="shared" si="1"/>
        <v>1.5596774193548386</v>
      </c>
      <c r="F18" s="4">
        <f>[1]ΙΟΥΝΙΟΣ!D6</f>
        <v>1.44</v>
      </c>
      <c r="G18" s="5">
        <f t="shared" si="2"/>
        <v>1.161290322580645</v>
      </c>
      <c r="H18" s="4">
        <f>[1]ΙΟΥΝΙΟΣ!E6</f>
        <v>0.81499999999999995</v>
      </c>
      <c r="I18" s="5">
        <f t="shared" si="3"/>
        <v>0.657258064516129</v>
      </c>
      <c r="J18" s="4" t="str">
        <f>[1]ΙΟΥΝΙΟΣ!F6</f>
        <v>43727/5-6-2025</v>
      </c>
    </row>
    <row r="19" spans="1:10" x14ac:dyDescent="0.25">
      <c r="A19" s="3">
        <f>[1]ΙΟΥΝΙΟΣ!A7</f>
        <v>45813</v>
      </c>
      <c r="B19" s="4">
        <f>[1]ΙΟΥΝΙΟΣ!B7</f>
        <v>1.698</v>
      </c>
      <c r="C19" s="5">
        <f t="shared" si="0"/>
        <v>1.3693548387096774</v>
      </c>
      <c r="D19" s="4">
        <f>[1]ΙΟΥΝΙΟΣ!C7</f>
        <v>1.93</v>
      </c>
      <c r="E19" s="5">
        <f t="shared" si="1"/>
        <v>1.5564516129032258</v>
      </c>
      <c r="F19" s="4">
        <f>[1]ΙΟΥΝΙΟΣ!D7</f>
        <v>1.4419999999999999</v>
      </c>
      <c r="G19" s="5">
        <f t="shared" si="2"/>
        <v>1.1629032258064516</v>
      </c>
      <c r="H19" s="4">
        <f>[1]ΙΟΥΝΙΟΣ!E7</f>
        <v>0.81299999999999994</v>
      </c>
      <c r="I19" s="5">
        <f t="shared" si="3"/>
        <v>0.65564516129032258</v>
      </c>
      <c r="J19" s="4" t="str">
        <f>[1]ΙΟΥΝΙΟΣ!F7</f>
        <v>48373/23-6-2025</v>
      </c>
    </row>
    <row r="20" spans="1:10" x14ac:dyDescent="0.25">
      <c r="A20" s="3">
        <f>[1]ΙΟΥΝΙΟΣ!A8</f>
        <v>45814</v>
      </c>
      <c r="B20" s="4">
        <f>[1]ΙΟΥΝΙΟΣ!B8</f>
        <v>1.6990000000000001</v>
      </c>
      <c r="C20" s="5">
        <f t="shared" si="0"/>
        <v>1.3701612903225806</v>
      </c>
      <c r="D20" s="4">
        <f>[1]ΙΟΥΝΙΟΣ!C8</f>
        <v>1.9239999999999999</v>
      </c>
      <c r="E20" s="5">
        <f t="shared" si="1"/>
        <v>1.5516129032258064</v>
      </c>
      <c r="F20" s="4">
        <f>[1]ΙΟΥΝΙΟΣ!D8</f>
        <v>1.4430000000000001</v>
      </c>
      <c r="G20" s="5">
        <f t="shared" si="2"/>
        <v>1.1637096774193549</v>
      </c>
      <c r="H20" s="4">
        <f>[1]ΙΟΥΝΙΟΣ!E8</f>
        <v>0.81299999999999994</v>
      </c>
      <c r="I20" s="5">
        <f t="shared" si="3"/>
        <v>0.65564516129032258</v>
      </c>
      <c r="J20" s="4">
        <f>[1]ΙΟΥΝΙΟΣ!F8</f>
        <v>0</v>
      </c>
    </row>
    <row r="21" spans="1:10" x14ac:dyDescent="0.25">
      <c r="A21" s="3">
        <f>[1]ΙΟΥΝΙΟΣ!A9</f>
        <v>45815</v>
      </c>
      <c r="B21" s="4">
        <f>[1]ΙΟΥΝΙΟΣ!B9</f>
        <v>1.696</v>
      </c>
      <c r="C21" s="5">
        <f t="shared" si="0"/>
        <v>1.3677419354838709</v>
      </c>
      <c r="D21" s="4">
        <f>[1]ΙΟΥΝΙΟΣ!C9</f>
        <v>1.921</v>
      </c>
      <c r="E21" s="5">
        <f t="shared" si="1"/>
        <v>1.5491935483870969</v>
      </c>
      <c r="F21" s="4">
        <f>[1]ΙΟΥΝΙΟΣ!D9</f>
        <v>1.444</v>
      </c>
      <c r="G21" s="5">
        <f t="shared" si="2"/>
        <v>1.1645161290322581</v>
      </c>
      <c r="H21" s="4">
        <f>[1]ΙΟΥΝΙΟΣ!E9</f>
        <v>0.81</v>
      </c>
      <c r="I21" s="5">
        <f t="shared" si="3"/>
        <v>0.65322580645161299</v>
      </c>
      <c r="J21" s="4" t="str">
        <f>[1]ΙΟΥΝΙΟΣ!F9</f>
        <v>44805/10-6-2025</v>
      </c>
    </row>
    <row r="22" spans="1:10" x14ac:dyDescent="0.25">
      <c r="A22" s="3">
        <f>[1]ΙΟΥΝΙΟΣ!A10</f>
        <v>45816</v>
      </c>
      <c r="B22" s="4">
        <f>[1]ΙΟΥΝΙΟΣ!B10</f>
        <v>1.6919999999999999</v>
      </c>
      <c r="C22" s="5">
        <f t="shared" si="0"/>
        <v>1.3645161290322581</v>
      </c>
      <c r="D22" s="4">
        <f>[1]ΙΟΥΝΙΟΣ!C10</f>
        <v>1.921</v>
      </c>
      <c r="E22" s="5">
        <f t="shared" si="1"/>
        <v>1.5491935483870969</v>
      </c>
      <c r="F22" s="4">
        <f>[1]ΙΟΥΝΙΟΣ!D10</f>
        <v>1.4450000000000001</v>
      </c>
      <c r="G22" s="5">
        <f t="shared" si="2"/>
        <v>1.1653225806451613</v>
      </c>
      <c r="H22" s="4">
        <f>[1]ΙΟΥΝΙΟΣ!E10</f>
        <v>0.81100000000000005</v>
      </c>
      <c r="I22" s="5">
        <f t="shared" si="3"/>
        <v>0.65403225806451615</v>
      </c>
      <c r="J22" s="4" t="str">
        <f>[1]ΙΟΥΝΙΟΣ!F10</f>
        <v>44803/10-6-2025</v>
      </c>
    </row>
    <row r="23" spans="1:10" x14ac:dyDescent="0.25">
      <c r="A23" s="3">
        <f>[1]ΙΟΥΝΙΟΣ!A11</f>
        <v>45817</v>
      </c>
      <c r="B23" s="4">
        <f>[1]ΙΟΥΝΙΟΣ!B11</f>
        <v>1.6930000000000001</v>
      </c>
      <c r="C23" s="5">
        <f t="shared" si="0"/>
        <v>1.3653225806451614</v>
      </c>
      <c r="D23" s="4">
        <f>[1]ΙΟΥΝΙΟΣ!C11</f>
        <v>1.921</v>
      </c>
      <c r="E23" s="5">
        <f t="shared" si="1"/>
        <v>1.5491935483870969</v>
      </c>
      <c r="F23" s="4">
        <f>[1]ΙΟΥΝΙΟΣ!D11</f>
        <v>1.444</v>
      </c>
      <c r="G23" s="5">
        <f t="shared" si="2"/>
        <v>1.1645161290322581</v>
      </c>
      <c r="H23" s="4">
        <f>[1]ΙΟΥΝΙΟΣ!E11</f>
        <v>0.81100000000000005</v>
      </c>
      <c r="I23" s="5">
        <f t="shared" si="3"/>
        <v>0.65403225806451615</v>
      </c>
      <c r="J23" s="4" t="str">
        <f>[1]ΙΟΥΝΙΟΣ!F11</f>
        <v>44808/10-6-2025</v>
      </c>
    </row>
    <row r="24" spans="1:10" x14ac:dyDescent="0.25">
      <c r="A24" s="3">
        <f>[1]ΙΟΥΝΙΟΣ!A12</f>
        <v>45818</v>
      </c>
      <c r="B24" s="4">
        <f>[1]ΙΟΥΝΙΟΣ!B12</f>
        <v>1.6970000000000001</v>
      </c>
      <c r="C24" s="5">
        <f t="shared" si="0"/>
        <v>1.3685483870967743</v>
      </c>
      <c r="D24" s="4">
        <f>[1]ΙΟΥΝΙΟΣ!C12</f>
        <v>1.9219999999999999</v>
      </c>
      <c r="E24" s="5">
        <f t="shared" si="1"/>
        <v>1.55</v>
      </c>
      <c r="F24" s="4">
        <f>[1]ΙΟΥΝΙΟΣ!D12</f>
        <v>1.4430000000000001</v>
      </c>
      <c r="G24" s="5">
        <f t="shared" si="2"/>
        <v>1.1637096774193549</v>
      </c>
      <c r="H24" s="4">
        <f>[1]ΙΟΥΝΙΟΣ!E12</f>
        <v>0.81299999999999994</v>
      </c>
      <c r="I24" s="5">
        <f t="shared" si="3"/>
        <v>0.65564516129032258</v>
      </c>
      <c r="J24" s="4" t="str">
        <f>[1]ΙΟΥΝΙΟΣ!F12</f>
        <v>46000/16-6-2025</v>
      </c>
    </row>
    <row r="25" spans="1:10" x14ac:dyDescent="0.25">
      <c r="A25" s="3">
        <f>[1]ΙΟΥΝΙΟΣ!A13</f>
        <v>45819</v>
      </c>
      <c r="B25" s="4">
        <f>[1]ΙΟΥΝΙΟΣ!B13</f>
        <v>1.696</v>
      </c>
      <c r="C25" s="5">
        <f t="shared" si="0"/>
        <v>1.3677419354838709</v>
      </c>
      <c r="D25" s="4">
        <f>[1]ΙΟΥΝΙΟΣ!C13</f>
        <v>1.9330000000000001</v>
      </c>
      <c r="E25" s="5">
        <f t="shared" si="1"/>
        <v>1.5588709677419355</v>
      </c>
      <c r="F25" s="4">
        <f>[1]ΙΟΥΝΙΟΣ!D13</f>
        <v>1.4419999999999999</v>
      </c>
      <c r="G25" s="5">
        <f t="shared" si="2"/>
        <v>1.1629032258064516</v>
      </c>
      <c r="H25" s="4">
        <f>[1]ΙΟΥΝΙΟΣ!E13</f>
        <v>0.81200000000000006</v>
      </c>
      <c r="I25" s="5">
        <f t="shared" si="3"/>
        <v>0.65483870967741942</v>
      </c>
      <c r="J25" s="4">
        <f>[1]ΙΟΥΝΙΟΣ!F13</f>
        <v>0</v>
      </c>
    </row>
    <row r="26" spans="1:10" x14ac:dyDescent="0.25">
      <c r="A26" s="3">
        <f>[1]ΙΟΥΝΙΟΣ!A14</f>
        <v>45820</v>
      </c>
      <c r="B26" s="4">
        <f>[1]ΙΟΥΝΙΟΣ!B14</f>
        <v>1.698</v>
      </c>
      <c r="C26" s="5">
        <f t="shared" si="0"/>
        <v>1.3693548387096774</v>
      </c>
      <c r="D26" s="4">
        <f>[1]ΙΟΥΝΙΟΣ!C14</f>
        <v>1.923</v>
      </c>
      <c r="E26" s="5">
        <f t="shared" si="1"/>
        <v>1.5508064516129032</v>
      </c>
      <c r="F26" s="4">
        <f>[1]ΙΟΥΝΙΟΣ!D14</f>
        <v>1.444</v>
      </c>
      <c r="G26" s="5">
        <f t="shared" si="2"/>
        <v>1.1645161290322581</v>
      </c>
      <c r="H26" s="4">
        <f>[1]ΙΟΥΝΙΟΣ!E14</f>
        <v>0.81100000000000005</v>
      </c>
      <c r="I26" s="5">
        <f t="shared" si="3"/>
        <v>0.65403225806451615</v>
      </c>
      <c r="J26" s="4">
        <f>[1]ΙΟΥΝΙΟΣ!F14</f>
        <v>0</v>
      </c>
    </row>
    <row r="27" spans="1:10" x14ac:dyDescent="0.25">
      <c r="A27" s="3">
        <f>[1]ΙΟΥΝΙΟΣ!A15</f>
        <v>45821</v>
      </c>
      <c r="B27" s="4">
        <f>[1]ΙΟΥΝΙΟΣ!B15</f>
        <v>1.6990000000000001</v>
      </c>
      <c r="C27" s="5">
        <f t="shared" si="0"/>
        <v>1.3701612903225806</v>
      </c>
      <c r="D27" s="4">
        <f>[1]ΙΟΥΝΙΟΣ!C15</f>
        <v>1.92</v>
      </c>
      <c r="E27" s="5">
        <f t="shared" si="1"/>
        <v>1.5483870967741935</v>
      </c>
      <c r="F27" s="4">
        <f>[1]ΙΟΥΝΙΟΣ!D15</f>
        <v>1.4470000000000001</v>
      </c>
      <c r="G27" s="5">
        <f t="shared" si="2"/>
        <v>1.1669354838709678</v>
      </c>
      <c r="H27" s="4">
        <f>[1]ΙΟΥΝΙΟΣ!E15</f>
        <v>0.81</v>
      </c>
      <c r="I27" s="5">
        <f t="shared" si="3"/>
        <v>0.65322580645161299</v>
      </c>
      <c r="J27" s="4">
        <f>[1]ΙΟΥΝΙΟΣ!F15</f>
        <v>0</v>
      </c>
    </row>
    <row r="28" spans="1:10" x14ac:dyDescent="0.25">
      <c r="A28" s="3">
        <f>[1]ΙΟΥΝΙΟΣ!A16</f>
        <v>45822</v>
      </c>
      <c r="B28" s="4">
        <f>[1]ΙΟΥΝΙΟΣ!B16</f>
        <v>1.702</v>
      </c>
      <c r="C28" s="5">
        <f t="shared" si="0"/>
        <v>1.3725806451612903</v>
      </c>
      <c r="D28" s="4">
        <f>[1]ΙΟΥΝΙΟΣ!C16</f>
        <v>1.9259999999999999</v>
      </c>
      <c r="E28" s="5">
        <f t="shared" si="1"/>
        <v>1.5532258064516129</v>
      </c>
      <c r="F28" s="4">
        <f>[1]ΙΟΥΝΙΟΣ!D16</f>
        <v>1.4490000000000001</v>
      </c>
      <c r="G28" s="5">
        <f t="shared" si="2"/>
        <v>1.1685483870967743</v>
      </c>
      <c r="H28" s="4">
        <f>[1]ΙΟΥΝΙΟΣ!E16</f>
        <v>0.80600000000000005</v>
      </c>
      <c r="I28" s="5">
        <f t="shared" si="3"/>
        <v>0.65</v>
      </c>
      <c r="J28" s="4" t="str">
        <f>[1]ΙΟΥΝΙΟΣ!F16</f>
        <v>47093/18-6-2025</v>
      </c>
    </row>
    <row r="29" spans="1:10" x14ac:dyDescent="0.25">
      <c r="A29" s="3">
        <f>[1]ΙΟΥΝΙΟΣ!A17</f>
        <v>45823</v>
      </c>
      <c r="B29" s="4">
        <f>[1]ΙΟΥΝΙΟΣ!B17</f>
        <v>1.6950000000000001</v>
      </c>
      <c r="C29" s="5">
        <f t="shared" si="0"/>
        <v>1.3669354838709677</v>
      </c>
      <c r="D29" s="4">
        <f>[1]ΙΟΥΝΙΟΣ!C17</f>
        <v>1.921</v>
      </c>
      <c r="E29" s="5">
        <f t="shared" si="1"/>
        <v>1.5491935483870969</v>
      </c>
      <c r="F29" s="4">
        <f>[1]ΙΟΥΝΙΟΣ!D17</f>
        <v>1.45</v>
      </c>
      <c r="G29" s="5">
        <f t="shared" si="2"/>
        <v>1.1693548387096775</v>
      </c>
      <c r="H29" s="4">
        <f>[1]ΙΟΥΝΙΟΣ!E17</f>
        <v>0.80600000000000005</v>
      </c>
      <c r="I29" s="5">
        <f t="shared" si="3"/>
        <v>0.65</v>
      </c>
      <c r="J29" s="4" t="str">
        <f>[1]ΙΟΥΝΙΟΣ!F17</f>
        <v>47097/18-6-2025</v>
      </c>
    </row>
    <row r="30" spans="1:10" x14ac:dyDescent="0.25">
      <c r="A30" s="3">
        <f>[1]ΙΟΥΝΙΟΣ!A18</f>
        <v>45824</v>
      </c>
      <c r="B30" s="4">
        <f>[1]ΙΟΥΝΙΟΣ!B18</f>
        <v>1.7010000000000001</v>
      </c>
      <c r="C30" s="5">
        <f t="shared" si="0"/>
        <v>1.3717741935483871</v>
      </c>
      <c r="D30" s="4">
        <f>[1]ΙΟΥΝΙΟΣ!C18</f>
        <v>1.929</v>
      </c>
      <c r="E30" s="5">
        <f t="shared" si="1"/>
        <v>1.5556451612903226</v>
      </c>
      <c r="F30" s="4">
        <f>[1]ΙΟΥΝΙΟΣ!D18</f>
        <v>1.4530000000000001</v>
      </c>
      <c r="G30" s="5">
        <f t="shared" si="2"/>
        <v>1.1717741935483872</v>
      </c>
      <c r="H30" s="4">
        <f>[1]ΙΟΥΝΙΟΣ!E18</f>
        <v>0.81200000000000006</v>
      </c>
      <c r="I30" s="5">
        <f t="shared" si="3"/>
        <v>0.65483870967741942</v>
      </c>
      <c r="J30" s="4" t="str">
        <f>[1]ΙΟΥΝΙΟΣ!F18</f>
        <v>47099/18-6-2025</v>
      </c>
    </row>
    <row r="31" spans="1:10" x14ac:dyDescent="0.25">
      <c r="A31" s="3">
        <f>[1]ΙΟΥΝΙΟΣ!A19</f>
        <v>45825</v>
      </c>
      <c r="B31" s="4">
        <f>[1]ΙΟΥΝΙΟΣ!B19</f>
        <v>1.7070000000000001</v>
      </c>
      <c r="C31" s="5">
        <f t="shared" si="0"/>
        <v>1.3766129032258065</v>
      </c>
      <c r="D31" s="4">
        <f>[1]ΙΟΥΝΙΟΣ!C19</f>
        <v>1.9259999999999999</v>
      </c>
      <c r="E31" s="5">
        <f t="shared" si="1"/>
        <v>1.5532258064516129</v>
      </c>
      <c r="F31" s="4">
        <f>[1]ΙΟΥΝΙΟΣ!D19</f>
        <v>1.4610000000000001</v>
      </c>
      <c r="G31" s="5">
        <f t="shared" si="2"/>
        <v>1.1782258064516129</v>
      </c>
      <c r="H31" s="4">
        <f>[1]ΙΟΥΝΙΟΣ!E19</f>
        <v>0.81699999999999995</v>
      </c>
      <c r="I31" s="5">
        <f t="shared" si="3"/>
        <v>0.65887096774193543</v>
      </c>
      <c r="J31" s="4" t="str">
        <f>[1]ΙΟΥΝΙΟΣ!F19</f>
        <v>47103/18-6-2025</v>
      </c>
    </row>
    <row r="32" spans="1:10" x14ac:dyDescent="0.25">
      <c r="A32" s="3">
        <f>[1]ΙΟΥΝΙΟΣ!A20</f>
        <v>45826</v>
      </c>
      <c r="B32" s="4">
        <f>[1]ΙΟΥΝΙΟΣ!B20</f>
        <v>1.712</v>
      </c>
      <c r="C32" s="5">
        <f t="shared" si="0"/>
        <v>1.3806451612903226</v>
      </c>
      <c r="D32" s="4">
        <f>[1]ΙΟΥΝΙΟΣ!C20</f>
        <v>1.9450000000000001</v>
      </c>
      <c r="E32" s="5">
        <f t="shared" si="1"/>
        <v>1.5685483870967742</v>
      </c>
      <c r="F32" s="4">
        <f>[1]ΙΟΥΝΙΟΣ!D20</f>
        <v>1.4630000000000001</v>
      </c>
      <c r="G32" s="5">
        <f t="shared" si="2"/>
        <v>1.1798387096774194</v>
      </c>
      <c r="H32" s="4">
        <f>[1]ΙΟΥΝΙΟΣ!E20</f>
        <v>0.81699999999999995</v>
      </c>
      <c r="I32" s="5">
        <f t="shared" si="3"/>
        <v>0.65887096774193543</v>
      </c>
      <c r="J32" s="4" t="str">
        <f>[1]ΙΟΥΝΙΟΣ!F20</f>
        <v>48371/23-6-2025</v>
      </c>
    </row>
    <row r="33" spans="1:10" x14ac:dyDescent="0.25">
      <c r="A33" s="3">
        <f>[1]ΙΟΥΝΙΟΣ!A21</f>
        <v>45827</v>
      </c>
      <c r="B33" s="4">
        <f>[1]ΙΟΥΝΙΟΣ!B21</f>
        <v>1.7170000000000001</v>
      </c>
      <c r="C33" s="5">
        <f t="shared" si="0"/>
        <v>1.3846774193548388</v>
      </c>
      <c r="D33" s="4">
        <f>[1]ΙΟΥΝΙΟΣ!C21</f>
        <v>1.9359999999999999</v>
      </c>
      <c r="E33" s="5">
        <f t="shared" si="1"/>
        <v>1.5612903225806452</v>
      </c>
      <c r="F33" s="4">
        <f>[1]ΙΟΥΝΙΟΣ!D21</f>
        <v>1.4770000000000001</v>
      </c>
      <c r="G33" s="5">
        <f t="shared" si="2"/>
        <v>1.1911290322580645</v>
      </c>
      <c r="H33" s="4">
        <f>[1]ΙΟΥΝΙΟΣ!E21</f>
        <v>0.81799999999999995</v>
      </c>
      <c r="I33" s="5">
        <f t="shared" si="3"/>
        <v>0.6596774193548387</v>
      </c>
      <c r="J33" s="4" t="str">
        <f>[1]ΙΟΥΝΙΟΣ!F21</f>
        <v>48370/23-6-2025</v>
      </c>
    </row>
    <row r="34" spans="1:10" x14ac:dyDescent="0.25">
      <c r="A34" s="3">
        <f>[1]ΙΟΥΝΙΟΣ!A22</f>
        <v>45828</v>
      </c>
      <c r="B34" s="4">
        <f>[1]ΙΟΥΝΙΟΣ!B22</f>
        <v>1.7230000000000001</v>
      </c>
      <c r="C34" s="5">
        <f t="shared" si="0"/>
        <v>1.3895161290322582</v>
      </c>
      <c r="D34" s="4">
        <f>[1]ΙΟΥΝΙΟΣ!C22</f>
        <v>1.9390000000000001</v>
      </c>
      <c r="E34" s="5">
        <f t="shared" si="1"/>
        <v>1.5637096774193548</v>
      </c>
      <c r="F34" s="4">
        <f>[1]ΙΟΥΝΙΟΣ!D22</f>
        <v>1.4910000000000001</v>
      </c>
      <c r="G34" s="5">
        <f t="shared" si="2"/>
        <v>1.2024193548387099</v>
      </c>
      <c r="H34" s="4">
        <f>[1]ΙΟΥΝΙΟΣ!E22</f>
        <v>0.81799999999999995</v>
      </c>
      <c r="I34" s="5">
        <f t="shared" si="3"/>
        <v>0.6596774193548387</v>
      </c>
      <c r="J34" s="4" t="str">
        <f>[1]ΙΟΥΝΙΟΣ!F22</f>
        <v>49140/25-6-2025</v>
      </c>
    </row>
    <row r="35" spans="1:10" x14ac:dyDescent="0.25">
      <c r="A35" s="3">
        <f>[1]ΙΟΥΝΙΟΣ!A23</f>
        <v>45829</v>
      </c>
      <c r="B35" s="4">
        <f>[1]ΙΟΥΝΙΟΣ!B23</f>
        <v>1.726</v>
      </c>
      <c r="C35" s="5">
        <f t="shared" si="0"/>
        <v>1.3919354838709677</v>
      </c>
      <c r="D35" s="4">
        <f>[1]ΙΟΥΝΙΟΣ!C23</f>
        <v>1.9450000000000001</v>
      </c>
      <c r="E35" s="5">
        <f t="shared" si="1"/>
        <v>1.5685483870967742</v>
      </c>
      <c r="F35" s="4">
        <f>[1]ΙΟΥΝΙΟΣ!D23</f>
        <v>1.502</v>
      </c>
      <c r="G35" s="5">
        <f t="shared" si="2"/>
        <v>1.2112903225806451</v>
      </c>
      <c r="H35" s="4">
        <f>[1]ΙΟΥΝΙΟΣ!E23</f>
        <v>0.81399999999999995</v>
      </c>
      <c r="I35" s="5">
        <f t="shared" si="3"/>
        <v>0.65645161290322573</v>
      </c>
      <c r="J35" s="4" t="str">
        <f>[1]ΙΟΥΝΙΟΣ!F23</f>
        <v>49141/25-6-2025</v>
      </c>
    </row>
    <row r="36" spans="1:10" x14ac:dyDescent="0.25">
      <c r="A36" s="3">
        <f>[1]ΙΟΥΝΙΟΣ!A24</f>
        <v>45830</v>
      </c>
      <c r="B36" s="4">
        <f>[1]ΙΟΥΝΙΟΣ!B24</f>
        <v>1.724</v>
      </c>
      <c r="C36" s="5">
        <f t="shared" si="0"/>
        <v>1.3903225806451613</v>
      </c>
      <c r="D36" s="4">
        <f>[1]ΙΟΥΝΙΟΣ!C24</f>
        <v>1.944</v>
      </c>
      <c r="E36" s="5">
        <f t="shared" si="1"/>
        <v>1.5677419354838709</v>
      </c>
      <c r="F36" s="4">
        <f>[1]ΙΟΥΝΙΟΣ!D24</f>
        <v>1.504</v>
      </c>
      <c r="G36" s="5">
        <f t="shared" si="2"/>
        <v>1.2129032258064516</v>
      </c>
      <c r="H36" s="4">
        <f>[1]ΙΟΥΝΙΟΣ!E24</f>
        <v>0.81399999999999995</v>
      </c>
      <c r="I36" s="5">
        <f t="shared" si="3"/>
        <v>0.65645161290322573</v>
      </c>
      <c r="J36" s="4" t="str">
        <f>[1]ΙΟΥΝΙΟΣ!F24</f>
        <v>49139/25-6-2025</v>
      </c>
    </row>
    <row r="37" spans="1:10" x14ac:dyDescent="0.25">
      <c r="A37" s="3">
        <f>[1]ΙΟΥΝΙΟΣ!A25</f>
        <v>45831</v>
      </c>
      <c r="B37" s="4">
        <f>[1]ΙΟΥΝΙΟΣ!B25</f>
        <v>1.7310000000000001</v>
      </c>
      <c r="C37" s="5">
        <f t="shared" si="0"/>
        <v>1.3959677419354839</v>
      </c>
      <c r="D37" s="4">
        <f>[1]ΙΟΥΝΙΟΣ!C25</f>
        <v>1.954</v>
      </c>
      <c r="E37" s="5">
        <f t="shared" si="1"/>
        <v>1.5758064516129031</v>
      </c>
      <c r="F37" s="4">
        <f>[1]ΙΟΥΝΙΟΣ!D25</f>
        <v>1.516</v>
      </c>
      <c r="G37" s="5">
        <f t="shared" si="2"/>
        <v>1.2225806451612904</v>
      </c>
      <c r="H37" s="4">
        <f>[1]ΙΟΥΝΙΟΣ!E25</f>
        <v>0.81399999999999995</v>
      </c>
      <c r="I37" s="5">
        <f t="shared" si="3"/>
        <v>0.65645161290322573</v>
      </c>
      <c r="J37" s="4" t="str">
        <f>[1]ΙΟΥΝΙΟΣ!F25</f>
        <v>49740/26-6-2025</v>
      </c>
    </row>
    <row r="38" spans="1:10" x14ac:dyDescent="0.25">
      <c r="A38" s="3">
        <f>[1]ΙΟΥΝΙΟΣ!A26</f>
        <v>45832</v>
      </c>
      <c r="B38" s="4">
        <f>[1]ΙΟΥΝΙΟΣ!B26</f>
        <v>1.736</v>
      </c>
      <c r="C38" s="5">
        <f t="shared" si="0"/>
        <v>1.4</v>
      </c>
      <c r="D38" s="4">
        <f>[1]ΙΟΥΝΙΟΣ!C26</f>
        <v>1.9510000000000001</v>
      </c>
      <c r="E38" s="5">
        <f t="shared" si="1"/>
        <v>1.5733870967741936</v>
      </c>
      <c r="F38" s="4">
        <f>[1]ΙΟΥΝΙΟΣ!D26</f>
        <v>1.52</v>
      </c>
      <c r="G38" s="5">
        <f t="shared" si="2"/>
        <v>1.2258064516129032</v>
      </c>
      <c r="H38" s="4">
        <f>[1]ΙΟΥΝΙΟΣ!E26</f>
        <v>0.81499999999999995</v>
      </c>
      <c r="I38" s="5">
        <f t="shared" si="3"/>
        <v>0.657258064516129</v>
      </c>
      <c r="J38" s="4" t="str">
        <f>[1]ΙΟΥΝΙΟΣ!F26</f>
        <v>49742/26-6-2025</v>
      </c>
    </row>
    <row r="39" spans="1:10" x14ac:dyDescent="0.25">
      <c r="A39" s="3">
        <f>[1]ΙΟΥΝΙΟΣ!A27</f>
        <v>45833</v>
      </c>
      <c r="B39" s="4">
        <f>[1]ΙΟΥΝΙΟΣ!B27</f>
        <v>1.7390000000000001</v>
      </c>
      <c r="C39" s="5">
        <f t="shared" si="0"/>
        <v>1.4024193548387098</v>
      </c>
      <c r="D39" s="4">
        <f>[1]ΙΟΥΝΙΟΣ!C27</f>
        <v>1.9590000000000001</v>
      </c>
      <c r="E39" s="5">
        <f t="shared" si="1"/>
        <v>1.5798387096774194</v>
      </c>
      <c r="F39" s="4">
        <f>[1]ΙΟΥΝΙΟΣ!D27</f>
        <v>1.5229999999999999</v>
      </c>
      <c r="G39" s="5">
        <f t="shared" si="2"/>
        <v>1.2282258064516129</v>
      </c>
      <c r="H39" s="4">
        <f>[1]ΙΟΥΝΙΟΣ!E27</f>
        <v>0.81599999999999995</v>
      </c>
      <c r="I39" s="5">
        <f t="shared" si="3"/>
        <v>0.65806451612903227</v>
      </c>
      <c r="J39" s="4" t="str">
        <f>[1]ΙΟΥΝΙΟΣ!F27</f>
        <v>50261/27-6-2025</v>
      </c>
    </row>
    <row r="40" spans="1:10" x14ac:dyDescent="0.25">
      <c r="A40" s="3">
        <f>[1]ΙΟΥΝΙΟΣ!A28</f>
        <v>45834</v>
      </c>
      <c r="B40" s="4">
        <f>[1]ΙΟΥΝΙΟΣ!B28</f>
        <v>1.74</v>
      </c>
      <c r="C40" s="5">
        <f t="shared" si="0"/>
        <v>1.403225806451613</v>
      </c>
      <c r="D40" s="4">
        <f>[1]ΙΟΥΝΙΟΣ!C28</f>
        <v>1.952</v>
      </c>
      <c r="E40" s="5">
        <f t="shared" si="1"/>
        <v>1.5741935483870968</v>
      </c>
      <c r="F40" s="4">
        <f>[1]ΙΟΥΝΙΟΣ!D28</f>
        <v>1.5289999999999999</v>
      </c>
      <c r="G40" s="5">
        <f t="shared" si="2"/>
        <v>1.2330645161290321</v>
      </c>
      <c r="H40" s="4">
        <f>[1]ΙΟΥΝΙΟΣ!E28</f>
        <v>0.82</v>
      </c>
      <c r="I40" s="5">
        <f t="shared" si="3"/>
        <v>0.66129032258064513</v>
      </c>
      <c r="J40" s="4" t="str">
        <f>[1]ΙΟΥΝΙΟΣ!F28</f>
        <v>50263/27-6-2025</v>
      </c>
    </row>
    <row r="41" spans="1:10" x14ac:dyDescent="0.25">
      <c r="A41" s="3">
        <f>[1]ΙΟΥΝΙΟΣ!A29</f>
        <v>45835</v>
      </c>
      <c r="B41" s="4">
        <f>[1]ΙΟΥΝΙΟΣ!B29</f>
        <v>1.738</v>
      </c>
      <c r="C41" s="5">
        <f t="shared" si="0"/>
        <v>1.4016129032258065</v>
      </c>
      <c r="D41" s="4">
        <f>[1]ΙΟΥΝΙΟΣ!C29</f>
        <v>1.946</v>
      </c>
      <c r="E41" s="5">
        <f t="shared" si="1"/>
        <v>1.5693548387096774</v>
      </c>
      <c r="F41" s="4">
        <f>[1]ΙΟΥΝΙΟΣ!D29</f>
        <v>1.528</v>
      </c>
      <c r="G41" s="5">
        <f t="shared" si="2"/>
        <v>1.232258064516129</v>
      </c>
      <c r="H41" s="4">
        <f>[1]ΙΟΥΝΙΟΣ!E29</f>
        <v>0.81899999999999995</v>
      </c>
      <c r="I41" s="5">
        <f t="shared" si="3"/>
        <v>0.66048387096774186</v>
      </c>
      <c r="J41" s="4" t="str">
        <f>[1]ΙΟΥΝΙΟΣ!F29</f>
        <v>50537/30-6-2025</v>
      </c>
    </row>
    <row r="42" spans="1:10" x14ac:dyDescent="0.25">
      <c r="A42" s="3">
        <f>[1]ΙΟΥΝΙΟΣ!A30</f>
        <v>45836</v>
      </c>
      <c r="B42" s="4">
        <f>[1]ΙΟΥΝΙΟΣ!B30</f>
        <v>1.738</v>
      </c>
      <c r="C42" s="5">
        <f t="shared" si="0"/>
        <v>1.4016129032258065</v>
      </c>
      <c r="D42" s="4">
        <f>[1]ΙΟΥΝΙΟΣ!C30</f>
        <v>1.946</v>
      </c>
      <c r="E42" s="5">
        <f t="shared" si="1"/>
        <v>1.5693548387096774</v>
      </c>
      <c r="F42" s="4">
        <f>[1]ΙΟΥΝΙΟΣ!D30</f>
        <v>1.528</v>
      </c>
      <c r="G42" s="5">
        <f t="shared" si="2"/>
        <v>1.232258064516129</v>
      </c>
      <c r="H42" s="4">
        <f>[1]ΙΟΥΝΙΟΣ!E30</f>
        <v>0.81899999999999995</v>
      </c>
      <c r="I42" s="5">
        <f t="shared" si="3"/>
        <v>0.66048387096774186</v>
      </c>
      <c r="J42" s="4" t="str">
        <f>[1]ΙΟΥΝΙΟΣ!F30</f>
        <v>50538/30-6-2025</v>
      </c>
    </row>
    <row r="43" spans="1:10" x14ac:dyDescent="0.25">
      <c r="A43" s="3">
        <f>[1]ΙΟΥΝΙΟΣ!A31</f>
        <v>45837</v>
      </c>
      <c r="B43" s="4">
        <f>[1]ΙΟΥΝΙΟΣ!B31</f>
        <v>1.7350000000000001</v>
      </c>
      <c r="C43" s="5">
        <f t="shared" si="0"/>
        <v>1.3991935483870968</v>
      </c>
      <c r="D43" s="4">
        <f>[1]ΙΟΥΝΙΟΣ!C31</f>
        <v>1.9490000000000001</v>
      </c>
      <c r="E43" s="5">
        <f t="shared" si="1"/>
        <v>1.5717741935483871</v>
      </c>
      <c r="F43" s="4">
        <f>[1]ΙΟΥΝΙΟΣ!D31</f>
        <v>1.528</v>
      </c>
      <c r="G43" s="5">
        <f t="shared" si="2"/>
        <v>1.232258064516129</v>
      </c>
      <c r="H43" s="4">
        <f>[1]ΙΟΥΝΙΟΣ!E31</f>
        <v>0.81899999999999995</v>
      </c>
      <c r="I43" s="5">
        <f t="shared" si="3"/>
        <v>0.66048387096774186</v>
      </c>
      <c r="J43" s="4" t="str">
        <f>[1]ΙΟΥΝΙΟΣ!F31</f>
        <v>50540/30-6-2025</v>
      </c>
    </row>
    <row r="44" spans="1:10" x14ac:dyDescent="0.25">
      <c r="A44" s="3">
        <f>[1]ΙΟΥΝΙΟΣ!A32</f>
        <v>45838</v>
      </c>
      <c r="B44" s="4">
        <f>[1]ΙΟΥΝΙΟΣ!B32</f>
        <v>1.734</v>
      </c>
      <c r="C44" s="5">
        <f t="shared" si="0"/>
        <v>1.3983870967741936</v>
      </c>
      <c r="D44" s="4">
        <f>[1]ΙΟΥΝΙΟΣ!C32</f>
        <v>1.9490000000000001</v>
      </c>
      <c r="E44" s="5">
        <f t="shared" si="1"/>
        <v>1.5717741935483871</v>
      </c>
      <c r="F44" s="4">
        <f>[1]ΙΟΥΝΙΟΣ!D32</f>
        <v>1.5209999999999999</v>
      </c>
      <c r="G44" s="5">
        <f t="shared" si="2"/>
        <v>1.2266129032258064</v>
      </c>
      <c r="H44" s="4">
        <f>[1]ΙΟΥΝΙΟΣ!E32</f>
        <v>0.82099999999999995</v>
      </c>
      <c r="I44" s="5">
        <f t="shared" si="3"/>
        <v>0.6620967741935484</v>
      </c>
      <c r="J44" s="4">
        <f>[1]ΙΟΥΝΙΟΣ!F32</f>
        <v>0</v>
      </c>
    </row>
    <row r="45" spans="1:10" x14ac:dyDescent="0.25">
      <c r="A45" s="6" t="s">
        <v>19</v>
      </c>
      <c r="B45" s="7">
        <f>AVERAGE(B15:B44)</f>
        <v>1.7116</v>
      </c>
      <c r="C45" s="8"/>
      <c r="D45" s="7">
        <f>AVERAGE(D15:D44)</f>
        <v>1.9349333333333332</v>
      </c>
      <c r="E45" s="8"/>
      <c r="F45" s="7">
        <f>AVERAGE(F15:F44)</f>
        <v>1.4735333333333331</v>
      </c>
      <c r="G45" s="8"/>
      <c r="H45" s="7">
        <f>AVERAGE(H15:H44)</f>
        <v>0.81509999999999994</v>
      </c>
      <c r="I45" s="8"/>
      <c r="J45" s="9"/>
    </row>
    <row r="46" spans="1:10" ht="23.25" x14ac:dyDescent="0.25">
      <c r="A46" s="10" t="s">
        <v>20</v>
      </c>
      <c r="B46" s="11">
        <f>B45</f>
        <v>1.7116</v>
      </c>
      <c r="C46" s="11"/>
      <c r="D46" s="11">
        <f t="shared" ref="D46:H46" si="4">D45</f>
        <v>1.9349333333333332</v>
      </c>
      <c r="E46" s="11"/>
      <c r="F46" s="11">
        <f t="shared" si="4"/>
        <v>1.4735333333333331</v>
      </c>
      <c r="G46" s="11"/>
      <c r="H46" s="11">
        <f t="shared" si="4"/>
        <v>0.81509999999999994</v>
      </c>
      <c r="I46" s="11"/>
      <c r="J46" s="9"/>
    </row>
    <row r="47" spans="1:10" x14ac:dyDescent="0.25">
      <c r="A47" s="27" t="s">
        <v>21</v>
      </c>
      <c r="B47" s="27"/>
      <c r="C47" s="27"/>
      <c r="D47" s="27"/>
      <c r="E47" s="27"/>
      <c r="F47" s="27"/>
      <c r="G47" s="27"/>
      <c r="H47" s="27"/>
      <c r="I47" s="27"/>
      <c r="J47" s="27"/>
    </row>
    <row r="48" spans="1:10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25" t="s">
        <v>22</v>
      </c>
      <c r="I53" s="26"/>
      <c r="J53" s="26"/>
    </row>
    <row r="54" spans="1:10" x14ac:dyDescent="0.25">
      <c r="A54" s="12"/>
      <c r="B54" s="12"/>
      <c r="C54" s="12"/>
      <c r="D54" s="12"/>
      <c r="E54" s="12"/>
      <c r="F54" s="12"/>
      <c r="G54" s="12"/>
      <c r="H54" s="25" t="s">
        <v>23</v>
      </c>
      <c r="I54" s="26"/>
      <c r="J54" s="26"/>
    </row>
    <row r="55" spans="1:10" x14ac:dyDescent="0.25">
      <c r="A55" s="12"/>
      <c r="B55" s="12"/>
      <c r="C55" s="12"/>
      <c r="D55" s="12"/>
      <c r="E55" s="12"/>
      <c r="F55" s="12"/>
      <c r="G55" s="12"/>
      <c r="H55" s="25"/>
      <c r="I55" s="25"/>
      <c r="J55" s="25"/>
    </row>
    <row r="56" spans="1:10" x14ac:dyDescent="0.25">
      <c r="H56" s="25"/>
      <c r="I56" s="26"/>
      <c r="J56" s="26"/>
    </row>
    <row r="57" spans="1:10" x14ac:dyDescent="0.25">
      <c r="H57" s="25"/>
      <c r="I57" s="26"/>
      <c r="J57" s="26"/>
    </row>
    <row r="58" spans="1:10" x14ac:dyDescent="0.25">
      <c r="H58" s="25" t="s">
        <v>24</v>
      </c>
      <c r="I58" s="26"/>
      <c r="J58" s="26"/>
    </row>
    <row r="59" spans="1:10" x14ac:dyDescent="0.25">
      <c r="H59" s="25" t="s">
        <v>25</v>
      </c>
      <c r="I59" s="26"/>
      <c r="J59" s="26"/>
    </row>
    <row r="60" spans="1:10" x14ac:dyDescent="0.25">
      <c r="H60" s="13"/>
      <c r="I60" s="14"/>
      <c r="J60" s="14"/>
    </row>
    <row r="61" spans="1:10" x14ac:dyDescent="0.25">
      <c r="A61" s="15" t="s">
        <v>26</v>
      </c>
      <c r="H61" s="13"/>
      <c r="I61" s="14"/>
      <c r="J61" s="14"/>
    </row>
    <row r="62" spans="1:10" x14ac:dyDescent="0.25">
      <c r="A62" t="s">
        <v>5</v>
      </c>
      <c r="H62" s="13"/>
      <c r="I62" s="14"/>
      <c r="J62" s="14"/>
    </row>
    <row r="63" spans="1:10" x14ac:dyDescent="0.25">
      <c r="H63" s="13"/>
      <c r="I63" s="14"/>
      <c r="J63" s="14"/>
    </row>
    <row r="64" spans="1:10" x14ac:dyDescent="0.25">
      <c r="H64" s="13"/>
      <c r="I64" s="14"/>
      <c r="J64" s="14"/>
    </row>
    <row r="65" spans="8:10" x14ac:dyDescent="0.25">
      <c r="H65" s="13"/>
      <c r="I65" s="14"/>
      <c r="J65" s="14"/>
    </row>
    <row r="66" spans="8:10" x14ac:dyDescent="0.25">
      <c r="H66" s="13"/>
      <c r="I66" s="14"/>
      <c r="J66" s="14"/>
    </row>
    <row r="67" spans="8:10" x14ac:dyDescent="0.25">
      <c r="H67" s="13"/>
      <c r="I67" s="14"/>
      <c r="J67" s="14"/>
    </row>
    <row r="68" spans="8:10" x14ac:dyDescent="0.25">
      <c r="H68" s="13"/>
      <c r="I68" s="14"/>
      <c r="J68" s="14"/>
    </row>
    <row r="69" spans="8:10" x14ac:dyDescent="0.25">
      <c r="H69" s="13"/>
      <c r="I69" s="14"/>
      <c r="J69" s="14"/>
    </row>
    <row r="70" spans="8:10" x14ac:dyDescent="0.25">
      <c r="H70" s="13"/>
      <c r="I70" s="14"/>
      <c r="J70" s="14"/>
    </row>
    <row r="71" spans="8:10" x14ac:dyDescent="0.25">
      <c r="H71" s="13"/>
      <c r="I71" s="14"/>
      <c r="J71" s="14"/>
    </row>
    <row r="72" spans="8:10" x14ac:dyDescent="0.25">
      <c r="H72" s="13"/>
      <c r="I72" s="14"/>
      <c r="J72" s="14"/>
    </row>
  </sheetData>
  <mergeCells count="15">
    <mergeCell ref="H58:J58"/>
    <mergeCell ref="H59:J59"/>
    <mergeCell ref="A47:J48"/>
    <mergeCell ref="H53:J53"/>
    <mergeCell ref="H54:J54"/>
    <mergeCell ref="H55:J55"/>
    <mergeCell ref="H56:J56"/>
    <mergeCell ref="H57:J57"/>
    <mergeCell ref="A12:J12"/>
    <mergeCell ref="A13:A14"/>
    <mergeCell ref="B13:C13"/>
    <mergeCell ref="D13:E13"/>
    <mergeCell ref="F13:G13"/>
    <mergeCell ref="H13:I13"/>
    <mergeCell ref="J13:J14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ΙΟΥΝΙΟΣ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2025-07-01T06:20:18Z</cp:lastPrinted>
  <dcterms:created xsi:type="dcterms:W3CDTF">2025-07-01T06:04:50Z</dcterms:created>
  <dcterms:modified xsi:type="dcterms:W3CDTF">2025-07-01T06:20:24Z</dcterms:modified>
</cp:coreProperties>
</file>