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-120" yWindow="-120" windowWidth="29040" windowHeight="15840"/>
  </bookViews>
  <sheets>
    <sheet name="Τιμές Νωπών Ψαρι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D21" i="1"/>
  <c r="D28" i="1" s="1"/>
  <c r="D22" i="1" l="1"/>
  <c r="D23" i="1"/>
  <c r="D24" i="1"/>
  <c r="D25" i="1"/>
  <c r="D26" i="1"/>
  <c r="D27" i="1"/>
  <c r="D30" i="1"/>
  <c r="D31" i="1"/>
  <c r="D32" i="1"/>
  <c r="D33" i="1"/>
  <c r="D34" i="1"/>
  <c r="D29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<sst xmlns="http://schemas.openxmlformats.org/spreadsheetml/2006/main" count="41" uniqueCount="41">
  <si>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</si>
  <si>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18 Μαρτίου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</si>
  <si>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</si>
  <si>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</si>
  <si>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</si>
  <si>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</si>
  <si>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</si>
  <si>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</si>
  <si>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</si>
  <si>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</si>
  <si>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</si>
  <si>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</si>
  <si>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</si>
  <si>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</si>
  <si>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</si>
  <si>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</si>
  <si>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</si>
  <si>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</si>
  <si>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</si>
  <si>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</si>
  <si>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</si>
  <si>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</si>
  <si>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</si>
  <si>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</si>
  <si>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</si>
  <si>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</si>
  <si>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</si>
  <si>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</si>
  <si>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</si>
  <si>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</si>
  <si>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</si>
  <si>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</si>
  <si>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</si>
  <si>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</si>
  <si>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</si>
  <si>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</si>
  <si>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</si>
  <si>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</si>
  <si>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</si>
  <si>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</si>
  <si>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200002(741)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</si>
</sst>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446E34A-FA8D-4D0B-ABFB-7D8151CB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3-1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2">
          <cell r="F2">
            <v>16.899999999999999</v>
          </cell>
          <cell r="G2">
            <v>20</v>
          </cell>
        </row>
        <row r="3">
          <cell r="F3">
            <v>12</v>
          </cell>
          <cell r="G3">
            <v>13.4</v>
          </cell>
        </row>
        <row r="4">
          <cell r="F4">
            <v>14.5</v>
          </cell>
          <cell r="G4">
            <v>26.9</v>
          </cell>
        </row>
        <row r="5">
          <cell r="F5">
            <v>15</v>
          </cell>
          <cell r="G5">
            <v>27.8</v>
          </cell>
        </row>
        <row r="6">
          <cell r="F6">
            <v>6.7</v>
          </cell>
          <cell r="G6">
            <v>12</v>
          </cell>
        </row>
        <row r="7">
          <cell r="F7">
            <v>17.2</v>
          </cell>
          <cell r="G7">
            <v>18</v>
          </cell>
        </row>
        <row r="8">
          <cell r="F8">
            <v>8</v>
          </cell>
          <cell r="G8">
            <v>9.3000000000000007</v>
          </cell>
        </row>
        <row r="9">
          <cell r="F9">
            <v>5.6</v>
          </cell>
          <cell r="G9">
            <v>5.6</v>
          </cell>
        </row>
        <row r="10">
          <cell r="F10">
            <v>9.6999999999999993</v>
          </cell>
          <cell r="G10">
            <v>13</v>
          </cell>
        </row>
        <row r="11">
          <cell r="F11">
            <v>5.8</v>
          </cell>
          <cell r="G11">
            <v>11</v>
          </cell>
        </row>
        <row r="12">
          <cell r="F12">
            <v>3.7</v>
          </cell>
          <cell r="G12">
            <v>5</v>
          </cell>
        </row>
        <row r="13">
          <cell r="F13">
            <v>7</v>
          </cell>
          <cell r="G13">
            <v>8</v>
          </cell>
        </row>
        <row r="14">
          <cell r="F14">
            <v>6</v>
          </cell>
          <cell r="G14">
            <v>7.7</v>
          </cell>
        </row>
        <row r="15">
          <cell r="F15">
            <v>5.0999999999999996</v>
          </cell>
          <cell r="G15">
            <v>8</v>
          </cell>
        </row>
        <row r="19">
          <cell r="A19" t="str">
            <v>18/03/- 24/03/2025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F7" sqref="F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1</v>
      </c>
      <c r="G2" s="21"/>
      <c r="H2" s="21"/>
    </row>
    <row r="3" spans="1:9" ht="29.25" customHeight="1" x14ac:dyDescent="0.25">
      <c r="A3" s="23" t="s">
        <v>2</v>
      </c>
      <c r="B3" s="21"/>
      <c r="C3" s="21"/>
      <c r="D3" s="21"/>
      <c r="F3" s="24" t="s">
        <v>40</v>
      </c>
      <c r="G3" s="21"/>
      <c r="H3" s="21"/>
    </row>
    <row r="4" spans="1:9" ht="29.25" customHeight="1" x14ac:dyDescent="0.25">
      <c r="A4" s="23" t="s">
        <v>3</v>
      </c>
      <c r="B4" s="21"/>
      <c r="C4" s="21"/>
      <c r="D4" s="21"/>
      <c r="E4" s="2"/>
    </row>
    <row r="5" spans="1:9" x14ac:dyDescent="0.25">
      <c r="A5" s="23" t="s">
        <v>4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5</v>
      </c>
      <c r="B7" s="21"/>
      <c r="C7" s="21"/>
      <c r="D7" s="21"/>
    </row>
    <row r="8" spans="1:9" x14ac:dyDescent="0.25">
      <c r="A8" s="20" t="s">
        <v>6</v>
      </c>
      <c r="B8" s="21"/>
      <c r="C8" s="21"/>
      <c r="D8" s="21"/>
      <c r="E8" s="21"/>
    </row>
    <row r="9" spans="1:9" x14ac:dyDescent="0.25">
      <c r="A9" s="20" t="s">
        <v>7</v>
      </c>
      <c r="B9" s="21"/>
      <c r="C9" s="21"/>
      <c r="D9" s="21"/>
      <c r="E9" s="21"/>
    </row>
    <row r="10" spans="1:9" x14ac:dyDescent="0.25">
      <c r="A10" s="20" t="s">
        <v>8</v>
      </c>
      <c r="B10" s="21" t="s">
        <v>9</v>
      </c>
      <c r="C10" s="21"/>
      <c r="D10" s="21"/>
      <c r="E10" s="21"/>
    </row>
    <row r="11" spans="1:9" x14ac:dyDescent="0.25">
      <c r="A11" s="20" t="s">
        <v>10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18/03/- 24/03/2025</v>
      </c>
      <c r="E21" s="12">
        <f>'[1]ΝΩΠΑ ΨΑΡΙΑ'!F2</f>
        <v>16.899999999999999</v>
      </c>
      <c r="F21" s="13">
        <f>'[1]ΝΩΠΑ ΨΑΡΙΑ'!G2</f>
        <v>20</v>
      </c>
      <c r="G21" s="8">
        <f>AVERAGE(E21:F21)</f>
        <v>18.45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18/03/- 24/03/2025</v>
      </c>
      <c r="E22" s="12">
        <f>'[1]ΝΩΠΑ ΨΑΡΙΑ'!F3</f>
        <v>12</v>
      </c>
      <c r="F22" s="13">
        <f>'[1]ΝΩΠΑ ΨΑΡΙΑ'!G3</f>
        <v>13.4</v>
      </c>
      <c r="G22" s="8">
        <f t="shared" ref="G22:G34" si="1">AVERAGE(E22:F22)</f>
        <v>12.7</v>
      </c>
    </row>
    <row r="23" spans="1:7" ht="15.75" x14ac:dyDescent="0.3">
      <c r="B23" s="9">
        <v>3</v>
      </c>
      <c r="C23" s="10" t="s">
        <v>24</v>
      </c>
      <c r="D23" s="11" t="str">
        <f t="shared" si="0"/>
        <v>18/03/- 24/03/2025</v>
      </c>
      <c r="E23" s="12">
        <f>'[1]ΝΩΠΑ ΨΑΡΙΑ'!F4</f>
        <v>14.5</v>
      </c>
      <c r="F23" s="13">
        <f>'[1]ΝΩΠΑ ΨΑΡΙΑ'!G4</f>
        <v>26.9</v>
      </c>
      <c r="G23" s="8">
        <f t="shared" si="1"/>
        <v>20.7</v>
      </c>
    </row>
    <row r="24" spans="1:7" ht="15.75" x14ac:dyDescent="0.3">
      <c r="B24" s="9">
        <v>4</v>
      </c>
      <c r="C24" s="10" t="s">
        <v>25</v>
      </c>
      <c r="D24" s="11" t="str">
        <f t="shared" si="0"/>
        <v>18/03/- 24/03/2025</v>
      </c>
      <c r="E24" s="12">
        <f>'[1]ΝΩΠΑ ΨΑΡΙΑ'!F5</f>
        <v>15</v>
      </c>
      <c r="F24" s="13">
        <f>'[1]ΝΩΠΑ ΨΑΡΙΑ'!G5</f>
        <v>27.8</v>
      </c>
      <c r="G24" s="8">
        <f t="shared" si="1"/>
        <v>21.4</v>
      </c>
    </row>
    <row r="25" spans="1:7" ht="15.75" x14ac:dyDescent="0.3">
      <c r="B25" s="9">
        <v>5</v>
      </c>
      <c r="C25" s="10" t="s">
        <v>26</v>
      </c>
      <c r="D25" s="11" t="str">
        <f t="shared" si="0"/>
        <v>18/03/- 24/03/2025</v>
      </c>
      <c r="E25" s="12">
        <f>'[1]ΝΩΠΑ ΨΑΡΙΑ'!F6</f>
        <v>6.7</v>
      </c>
      <c r="F25" s="13">
        <f>'[1]ΝΩΠΑ ΨΑΡΙΑ'!G6</f>
        <v>12</v>
      </c>
      <c r="G25" s="8">
        <f t="shared" si="1"/>
        <v>9.35</v>
      </c>
    </row>
    <row r="26" spans="1:7" ht="15.75" x14ac:dyDescent="0.3">
      <c r="B26" s="9">
        <v>6</v>
      </c>
      <c r="C26" s="10" t="s">
        <v>27</v>
      </c>
      <c r="D26" s="11" t="str">
        <f t="shared" si="0"/>
        <v>18/03/- 24/03/2025</v>
      </c>
      <c r="E26" s="12">
        <f>'[1]ΝΩΠΑ ΨΑΡΙΑ'!F7</f>
        <v>17.2</v>
      </c>
      <c r="F26" s="13">
        <f>'[1]ΝΩΠΑ ΨΑΡΙΑ'!G7</f>
        <v>18</v>
      </c>
      <c r="G26" s="8">
        <f t="shared" si="1"/>
        <v>17.600000000000001</v>
      </c>
    </row>
    <row r="27" spans="1:7" ht="15.75" x14ac:dyDescent="0.3">
      <c r="B27" s="9">
        <v>7</v>
      </c>
      <c r="C27" s="10" t="s">
        <v>28</v>
      </c>
      <c r="D27" s="11" t="str">
        <f t="shared" si="0"/>
        <v>18/03/- 24/03/2025</v>
      </c>
      <c r="E27" s="12">
        <f>'[1]ΝΩΠΑ ΨΑΡΙΑ'!F8</f>
        <v>8</v>
      </c>
      <c r="F27" s="13">
        <f>'[1]ΝΩΠΑ ΨΑΡΙΑ'!G8</f>
        <v>9.3000000000000007</v>
      </c>
      <c r="G27" s="8">
        <f t="shared" si="1"/>
        <v>8.65</v>
      </c>
    </row>
    <row r="28" spans="1:7" ht="15.75" x14ac:dyDescent="0.3">
      <c r="B28" s="9">
        <v>8</v>
      </c>
      <c r="C28" s="10" t="s">
        <v>29</v>
      </c>
      <c r="D28" s="11" t="str">
        <f t="shared" si="0"/>
        <v>18/03/- 24/03/2025</v>
      </c>
      <c r="E28" s="12">
        <f>'[1]ΝΩΠΑ ΨΑΡΙΑ'!F9</f>
        <v>5.6</v>
      </c>
      <c r="F28" s="13">
        <f>'[1]ΝΩΠΑ ΨΑΡΙΑ'!G9</f>
        <v>5.6</v>
      </c>
      <c r="G28" s="8">
        <f t="shared" si="1"/>
        <v>5.6</v>
      </c>
    </row>
    <row r="29" spans="1:7" ht="15.75" x14ac:dyDescent="0.3">
      <c r="B29" s="9">
        <v>9</v>
      </c>
      <c r="C29" s="10" t="s">
        <v>30</v>
      </c>
      <c r="D29" s="11" t="str">
        <f t="shared" si="0"/>
        <v>18/03/- 24/03/2025</v>
      </c>
      <c r="E29" s="12">
        <f>'[1]ΝΩΠΑ ΨΑΡΙΑ'!F10</f>
        <v>9.6999999999999993</v>
      </c>
      <c r="F29" s="13">
        <f>'[1]ΝΩΠΑ ΨΑΡΙΑ'!G10</f>
        <v>13</v>
      </c>
      <c r="G29" s="8">
        <f t="shared" si="1"/>
        <v>11.35</v>
      </c>
    </row>
    <row r="30" spans="1:7" ht="15.75" x14ac:dyDescent="0.3">
      <c r="B30" s="9">
        <v>10</v>
      </c>
      <c r="C30" s="10" t="s">
        <v>31</v>
      </c>
      <c r="D30" s="11" t="str">
        <f t="shared" si="0"/>
        <v>18/03/- 24/03/2025</v>
      </c>
      <c r="E30" s="12">
        <f>'[1]ΝΩΠΑ ΨΑΡΙΑ'!F11</f>
        <v>5.8</v>
      </c>
      <c r="F30" s="13">
        <f>'[1]ΝΩΠΑ ΨΑΡΙΑ'!G11</f>
        <v>11</v>
      </c>
      <c r="G30" s="8">
        <f t="shared" si="1"/>
        <v>8.4</v>
      </c>
    </row>
    <row r="31" spans="1:7" ht="15.75" x14ac:dyDescent="0.3">
      <c r="B31" s="9">
        <v>11</v>
      </c>
      <c r="C31" s="10" t="s">
        <v>32</v>
      </c>
      <c r="D31" s="11" t="str">
        <f t="shared" si="0"/>
        <v>18/03/- 24/03/2025</v>
      </c>
      <c r="E31" s="12">
        <f>'[1]ΝΩΠΑ ΨΑΡΙΑ'!F12</f>
        <v>3.7</v>
      </c>
      <c r="F31" s="13">
        <f>'[1]ΝΩΠΑ ΨΑΡΙΑ'!G12</f>
        <v>5</v>
      </c>
      <c r="G31" s="8">
        <f t="shared" si="1"/>
        <v>4.3499999999999996</v>
      </c>
    </row>
    <row r="32" spans="1:7" ht="15.75" x14ac:dyDescent="0.3">
      <c r="B32" s="9">
        <v>12</v>
      </c>
      <c r="C32" s="10" t="s">
        <v>33</v>
      </c>
      <c r="D32" s="11" t="str">
        <f t="shared" si="0"/>
        <v>18/03/- 24/03/2025</v>
      </c>
      <c r="E32" s="12">
        <f>'[1]ΝΩΠΑ ΨΑΡΙΑ'!F13</f>
        <v>7</v>
      </c>
      <c r="F32" s="13">
        <f>'[1]ΝΩΠΑ ΨΑΡΙΑ'!G13</f>
        <v>8</v>
      </c>
      <c r="G32" s="8">
        <f t="shared" si="1"/>
        <v>7.5</v>
      </c>
    </row>
    <row r="33" spans="2:8" ht="15.75" x14ac:dyDescent="0.3">
      <c r="B33" s="9">
        <v>13</v>
      </c>
      <c r="C33" s="10" t="s">
        <v>34</v>
      </c>
      <c r="D33" s="11" t="str">
        <f t="shared" si="0"/>
        <v>18/03/- 24/03/2025</v>
      </c>
      <c r="E33" s="12">
        <f>'[1]ΝΩΠΑ ΨΑΡΙΑ'!F14</f>
        <v>6</v>
      </c>
      <c r="F33" s="13">
        <f>'[1]ΝΩΠΑ ΨΑΡΙΑ'!G14</f>
        <v>7.7</v>
      </c>
      <c r="G33" s="8">
        <f t="shared" si="1"/>
        <v>6.85</v>
      </c>
    </row>
    <row r="34" spans="2:8" ht="15.75" x14ac:dyDescent="0.3">
      <c r="B34" s="9">
        <v>14</v>
      </c>
      <c r="C34" s="10" t="s">
        <v>35</v>
      </c>
      <c r="D34" s="11" t="str">
        <f t="shared" si="0"/>
        <v>18/03/- 24/03/2025</v>
      </c>
      <c r="E34" s="12">
        <f>'[1]ΝΩΠΑ ΨΑΡΙΑ'!F15</f>
        <v>5.0999999999999996</v>
      </c>
      <c r="F34" s="13">
        <f>'[1]ΝΩΠΑ ΨΑΡΙΑ'!G15</f>
        <v>8</v>
      </c>
      <c r="G34" s="8">
        <f t="shared" si="1"/>
        <v>6.55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19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2025-03-18T06:08:22Z</dcterms:created>
  <dcterms:modified xsi:type="dcterms:W3CDTF">2025-03-18T06:23:40Z</dcterms:modified>
</cp:coreProperties>
</file>