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5\"/>
    </mc:Choice>
  </mc:AlternateContent>
  <xr:revisionPtr revIDLastSave="0" documentId="8_{BC332DA8-7B1D-4615-9CD6-98986E7C3679}" xr6:coauthVersionLast="47" xr6:coauthVersionMax="47" xr10:uidLastSave="{00000000-0000-0000-0000-000000000000}"/>
  <bookViews>
    <workbookView xWindow="-120" yWindow="-120" windowWidth="29040" windowHeight="15840" xr2:uid="{194864C0-0963-43DC-B144-8C5979416732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D19" i="1"/>
  <c r="D25" i="1" s="1"/>
  <c r="D21" i="1" l="1"/>
  <c r="D22" i="1"/>
  <c r="D23" i="1"/>
  <c r="D24" i="1"/>
  <c r="D26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20" i="1"/>
  <c r="D27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<sst xmlns="http://schemas.openxmlformats.org/spreadsheetml/2006/main" count="71" uniqueCount="71">
  <si>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</si>
  <si>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04 Μαρτίου 2025</t>
  </si>
  <si>
    <t>ΓΕΝΙΚΗ ΔΙΕΥΘΥΝΣΗ ΑΝΑΠΤΥΞΗΣ &amp; ΠΕΡΙΒΑΛΛΟΝΤΟΣ</t>
  </si>
  <si>
    <t>Αριθ. Πρωτ. :  Οίκ.-158469(603)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</si>
  <si>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</si>
  <si>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</si>
  <si>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</si>
  <si>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</si>
  <si>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Δ.Πατσίκα</t>
  </si>
  <si>
    <t>Τηλέφωνο:2331353611-612</t>
  </si>
  <si>
    <t>23313-53613</t>
  </si>
  <si>
    <t xml:space="preserve">Ηλεκτρονική Διεύθυνση : pavlidis.g@imathia.pkm.gov.gr   </t>
  </si>
  <si>
    <t xml:space="preserve">                                                                                                               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</si>
  <si>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</si>
  <si>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</si>
  <si>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</si>
  <si>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</si>
  <si>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</si>
  <si>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</si>
  <si>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</si>
  <si>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</si>
  <si>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</si>
  <si>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</si>
  <si>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</si>
  <si>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</si>
  <si>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</si>
  <si>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</si>
  <si>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</si>
  <si>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</si>
  <si>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</si>
  <si>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</si>
  <si>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</si>
  <si>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</si>
  <si>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</si>
  <si>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</si>
  <si>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</si>
  <si>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</si>
  <si>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</si>
  <si>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</si>
  <si>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</si>
  <si>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</si>
  <si>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</si>
  <si>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</si>
  <si>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</si>
  <si>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</si>
  <si>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</si>
  <si>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</si>
  <si>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</si>
  <si>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</si>
  <si>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</si>
  <si>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</si>
  <si>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</si>
  <si>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</si>
  <si>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</si>
  <si>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</si>
  <si>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</si>
  <si>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</si>
  <si>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</si>
  <si>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</si>
  <si>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</si>
  <si>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</si>
  <si>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</si>
  <si>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</si>
  <si>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</si>
  <si>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</si>
  <si>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</si>
  <si>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</si>
  <si>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</si>
  <si>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</si>
  <si>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</si>
  <si>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ΜΗΧΑΝΟΛΟΓΟΣ ΜΗΧΑΝΙΚΟΣ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</si>
</sst>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Calibri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1" fillId="0" borderId="0" xfId="1"/>
    <xf numFmtId="0" fontId="3" fillId="0" borderId="0" xfId="1" applyFont="1" applyAlignment="1">
      <alignment horizontal="left" vertical="top" wrapText="1"/>
    </xf>
    <xf numFmtId="0" fontId="1" fillId="0" borderId="0" xfId="1" applyAlignment="1">
      <alignment wrapText="1"/>
    </xf>
    <xf numFmtId="0" fontId="2" fillId="0" borderId="0" xfId="1" applyFont="1" applyAlignment="1">
      <alignment horizontal="left" vertical="top" wrapText="1"/>
    </xf>
    <xf numFmtId="0" fontId="4" fillId="0" borderId="0" xfId="1" applyFont="1"/>
    <xf numFmtId="0" fontId="3" fillId="0" borderId="0" xfId="1" applyFont="1" applyAlignment="1">
      <alignment vertical="top" wrapText="1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right" vertical="top" wrapText="1"/>
    </xf>
    <xf numFmtId="0" fontId="5" fillId="0" borderId="0" xfId="1" applyFont="1" applyAlignment="1">
      <alignment horizontal="center" vertical="top" wrapText="1"/>
    </xf>
    <xf numFmtId="0" fontId="9" fillId="0" borderId="1" xfId="1" applyFont="1" applyBorder="1" applyAlignment="1">
      <alignment vertical="top" wrapText="1"/>
    </xf>
    <xf numFmtId="0" fontId="1" fillId="0" borderId="0" xfId="1" applyAlignment="1">
      <alignment horizontal="center"/>
    </xf>
  </cellXfs>
  <cellStyles count="2">
    <cellStyle name="Κανονικό" xfId="0" builtinId="0"/>
    <cellStyle name="Κανονικό 2" xfId="1" xr:uid="{7F29B5F3-3351-4FBB-A186-0EBC6C2A98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4435F40-E1FF-4031-BBE5-FE5193F4F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3-4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2025-3-4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2">
          <cell r="H2">
            <v>0.75</v>
          </cell>
          <cell r="I2">
            <v>1</v>
          </cell>
        </row>
        <row r="3">
          <cell r="H3">
            <v>2.35</v>
          </cell>
          <cell r="I3">
            <v>3.7</v>
          </cell>
        </row>
        <row r="4">
          <cell r="H4">
            <v>0.75</v>
          </cell>
          <cell r="I4">
            <v>1</v>
          </cell>
        </row>
        <row r="5">
          <cell r="H5">
            <v>1.7</v>
          </cell>
          <cell r="I5">
            <v>2.2999999999999998</v>
          </cell>
        </row>
        <row r="6">
          <cell r="H6">
            <v>1.22</v>
          </cell>
          <cell r="I6">
            <v>3.2</v>
          </cell>
        </row>
        <row r="7">
          <cell r="H7">
            <v>0</v>
          </cell>
          <cell r="I7">
            <v>0</v>
          </cell>
        </row>
        <row r="8">
          <cell r="H8">
            <v>4.3</v>
          </cell>
          <cell r="I8">
            <v>5.8</v>
          </cell>
        </row>
        <row r="9">
          <cell r="H9">
            <v>0.8</v>
          </cell>
          <cell r="I9">
            <v>1.7</v>
          </cell>
        </row>
        <row r="10">
          <cell r="H10">
            <v>0</v>
          </cell>
          <cell r="I10">
            <v>0</v>
          </cell>
        </row>
        <row r="11">
          <cell r="H11">
            <v>0</v>
          </cell>
          <cell r="I11">
            <v>0</v>
          </cell>
        </row>
        <row r="12">
          <cell r="H12">
            <v>1.75</v>
          </cell>
          <cell r="I12">
            <v>2.5</v>
          </cell>
        </row>
        <row r="13">
          <cell r="H13">
            <v>1</v>
          </cell>
          <cell r="I13">
            <v>1.8</v>
          </cell>
        </row>
        <row r="14">
          <cell r="H14">
            <v>0.8</v>
          </cell>
          <cell r="I14">
            <v>1</v>
          </cell>
        </row>
        <row r="15">
          <cell r="H15">
            <v>0.77</v>
          </cell>
          <cell r="I15">
            <v>1.2</v>
          </cell>
        </row>
        <row r="16">
          <cell r="H16">
            <v>0.67</v>
          </cell>
          <cell r="I16">
            <v>1.2</v>
          </cell>
        </row>
        <row r="17">
          <cell r="H17">
            <v>1</v>
          </cell>
          <cell r="I17">
            <v>1.8</v>
          </cell>
        </row>
        <row r="18">
          <cell r="H18">
            <v>0.67</v>
          </cell>
          <cell r="I18">
            <v>1</v>
          </cell>
        </row>
        <row r="19">
          <cell r="H19">
            <v>1.48</v>
          </cell>
          <cell r="I19">
            <v>3.2</v>
          </cell>
        </row>
        <row r="20">
          <cell r="H20">
            <v>1</v>
          </cell>
          <cell r="I20">
            <v>2.99</v>
          </cell>
        </row>
        <row r="21">
          <cell r="H21">
            <v>2.58</v>
          </cell>
          <cell r="I21">
            <v>3.3</v>
          </cell>
        </row>
        <row r="22">
          <cell r="H22">
            <v>1.78</v>
          </cell>
          <cell r="I22">
            <v>2.8</v>
          </cell>
        </row>
        <row r="23">
          <cell r="H23">
            <v>1.48</v>
          </cell>
          <cell r="I23">
            <v>2.4</v>
          </cell>
        </row>
        <row r="24">
          <cell r="H24">
            <v>1.1499999999999999</v>
          </cell>
          <cell r="I24">
            <v>2.5</v>
          </cell>
        </row>
        <row r="25">
          <cell r="H25">
            <v>0</v>
          </cell>
          <cell r="I25">
            <v>0</v>
          </cell>
        </row>
        <row r="26">
          <cell r="H26">
            <v>1.49</v>
          </cell>
          <cell r="I26">
            <v>2.2999999999999998</v>
          </cell>
        </row>
        <row r="27">
          <cell r="H27">
            <v>1.5</v>
          </cell>
          <cell r="I27">
            <v>2.2000000000000002</v>
          </cell>
        </row>
        <row r="28">
          <cell r="H28">
            <v>1.33</v>
          </cell>
          <cell r="I28">
            <v>2.2999999999999998</v>
          </cell>
        </row>
        <row r="29">
          <cell r="H29">
            <v>0.69</v>
          </cell>
          <cell r="I29">
            <v>1.35</v>
          </cell>
        </row>
        <row r="30">
          <cell r="H30">
            <v>0</v>
          </cell>
          <cell r="I30">
            <v>0</v>
          </cell>
        </row>
        <row r="31">
          <cell r="H31">
            <v>3.07</v>
          </cell>
          <cell r="I31">
            <v>3.8</v>
          </cell>
        </row>
        <row r="32">
          <cell r="H32">
            <v>3.82</v>
          </cell>
          <cell r="I32">
            <v>4.5</v>
          </cell>
        </row>
        <row r="33">
          <cell r="H33">
            <v>3.43</v>
          </cell>
          <cell r="I33">
            <v>4</v>
          </cell>
        </row>
        <row r="34">
          <cell r="H34">
            <v>0.76</v>
          </cell>
          <cell r="I34">
            <v>2</v>
          </cell>
        </row>
        <row r="35">
          <cell r="H35">
            <v>2</v>
          </cell>
          <cell r="I35">
            <v>2.5</v>
          </cell>
        </row>
        <row r="36">
          <cell r="H36">
            <v>1.5</v>
          </cell>
          <cell r="I36">
            <v>1.5</v>
          </cell>
        </row>
        <row r="37">
          <cell r="H37">
            <v>0</v>
          </cell>
          <cell r="I37">
            <v>0</v>
          </cell>
        </row>
        <row r="38">
          <cell r="H38">
            <v>2</v>
          </cell>
          <cell r="I38">
            <v>3</v>
          </cell>
        </row>
        <row r="39">
          <cell r="H39">
            <v>5</v>
          </cell>
          <cell r="I39">
            <v>7.5</v>
          </cell>
        </row>
        <row r="40">
          <cell r="H40">
            <v>1.5</v>
          </cell>
          <cell r="I40">
            <v>2.2999999999999998</v>
          </cell>
        </row>
        <row r="41">
          <cell r="H41">
            <v>4.5999999999999996</v>
          </cell>
          <cell r="I41">
            <v>4.9800000000000004</v>
          </cell>
        </row>
        <row r="42">
          <cell r="H42">
            <v>1.35</v>
          </cell>
          <cell r="I42">
            <v>2.85</v>
          </cell>
        </row>
        <row r="43">
          <cell r="H43">
            <v>5</v>
          </cell>
          <cell r="I43">
            <v>6.2</v>
          </cell>
        </row>
        <row r="44">
          <cell r="H44">
            <v>6.48</v>
          </cell>
          <cell r="I44">
            <v>10</v>
          </cell>
        </row>
        <row r="48">
          <cell r="A48" t="str">
            <v>04/03/- 10/03/2025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B2CBE-D916-4786-BDCC-64CF38907F2B}">
  <sheetPr>
    <pageSetUpPr fitToPage="1"/>
  </sheetPr>
  <dimension ref="A1:I70"/>
  <sheetViews>
    <sheetView tabSelected="1" zoomScaleNormal="100" workbookViewId="0">
      <selection activeCell="A13" sqref="A13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" t="s">
        <v>0</v>
      </c>
      <c r="B2" s="3"/>
      <c r="C2" s="3"/>
      <c r="D2" s="3"/>
      <c r="F2" s="4" t="s">
        <v>1</v>
      </c>
      <c r="G2" s="3"/>
      <c r="H2" s="3"/>
    </row>
    <row r="3" spans="1:9" ht="29.25" customHeight="1" x14ac:dyDescent="0.25">
      <c r="A3" s="2" t="s">
        <v>2</v>
      </c>
      <c r="B3" s="5"/>
      <c r="C3" s="5"/>
      <c r="D3" s="5"/>
      <c r="F3" s="4" t="s">
        <v>3</v>
      </c>
      <c r="G3" s="3"/>
      <c r="H3" s="3"/>
    </row>
    <row r="4" spans="1:9" ht="29.25" customHeight="1" x14ac:dyDescent="0.25">
      <c r="A4" s="2" t="s">
        <v>4</v>
      </c>
      <c r="B4" s="3"/>
      <c r="C4" s="3"/>
      <c r="D4" s="3"/>
      <c r="E4" s="6"/>
      <c r="F4" s="7"/>
    </row>
    <row r="5" spans="1:9" x14ac:dyDescent="0.25">
      <c r="A5" s="2" t="s">
        <v>5</v>
      </c>
      <c r="B5" s="3"/>
      <c r="C5" s="3"/>
      <c r="D5" s="3"/>
      <c r="E5" s="6"/>
    </row>
    <row r="7" spans="1:9" x14ac:dyDescent="0.25">
      <c r="A7" s="8" t="s">
        <v>6</v>
      </c>
      <c r="B7" s="3"/>
      <c r="C7" s="3"/>
      <c r="D7" s="3"/>
    </row>
    <row r="8" spans="1:9" x14ac:dyDescent="0.25">
      <c r="A8" s="8" t="s">
        <v>7</v>
      </c>
      <c r="B8" s="3"/>
      <c r="C8" s="3"/>
      <c r="D8" s="3"/>
      <c r="E8" s="3"/>
    </row>
    <row r="9" spans="1:9" x14ac:dyDescent="0.25">
      <c r="A9" s="8" t="s">
        <v>8</v>
      </c>
      <c r="B9" s="3"/>
      <c r="C9" s="3"/>
      <c r="D9" s="3"/>
      <c r="E9" s="3"/>
    </row>
    <row r="10" spans="1:9" x14ac:dyDescent="0.25">
      <c r="A10" s="8" t="s">
        <v>9</v>
      </c>
      <c r="B10" s="3" t="s">
        <v>10</v>
      </c>
      <c r="C10" s="3"/>
      <c r="D10" s="3"/>
      <c r="E10" s="3"/>
    </row>
    <row r="11" spans="1:9" ht="29.25" customHeight="1" x14ac:dyDescent="0.25">
      <c r="A11" s="8" t="s">
        <v>11</v>
      </c>
      <c r="B11" s="5"/>
      <c r="C11" s="5"/>
      <c r="D11" s="5"/>
      <c r="E11" s="5"/>
    </row>
    <row r="13" spans="1:9" x14ac:dyDescent="0.25">
      <c r="A13" s="9" t="s">
        <v>12</v>
      </c>
      <c r="B13" s="10"/>
      <c r="C13" s="10"/>
      <c r="D13" s="10"/>
      <c r="E13" s="10"/>
      <c r="F13" s="10"/>
      <c r="G13" s="10"/>
      <c r="H13" s="10"/>
      <c r="I13" s="10"/>
    </row>
    <row r="14" spans="1:9" x14ac:dyDescent="0.25">
      <c r="A14" s="11" t="s">
        <v>13</v>
      </c>
    </row>
    <row r="15" spans="1:9" x14ac:dyDescent="0.25">
      <c r="A15" s="11" t="s">
        <v>14</v>
      </c>
    </row>
    <row r="16" spans="1:9" x14ac:dyDescent="0.25">
      <c r="A16" s="11" t="s">
        <v>15</v>
      </c>
    </row>
    <row r="17" spans="1:8" x14ac:dyDescent="0.25">
      <c r="A17" s="11" t="s">
        <v>16</v>
      </c>
    </row>
    <row r="18" spans="1:8" ht="24" x14ac:dyDescent="0.25">
      <c r="B18" s="12" t="s">
        <v>17</v>
      </c>
      <c r="C18" s="12" t="s">
        <v>18</v>
      </c>
      <c r="D18" s="13" t="s">
        <v>19</v>
      </c>
      <c r="E18" s="14" t="s">
        <v>20</v>
      </c>
      <c r="F18" s="14" t="s">
        <v>21</v>
      </c>
      <c r="G18" s="15" t="s">
        <v>22</v>
      </c>
    </row>
    <row r="19" spans="1:8" ht="15.75" x14ac:dyDescent="0.3">
      <c r="B19" s="12">
        <v>1</v>
      </c>
      <c r="C19" s="16" t="s">
        <v>23</v>
      </c>
      <c r="D19" s="17" t="str">
        <f>[1]ΜΑΝΑΒΙΚΗ!A48</f>
        <v>04/03/- 10/03/2025</v>
      </c>
      <c r="E19" s="18">
        <f>[1]ΜΑΝΑΒΙΚΗ!H2</f>
        <v>0.75</v>
      </c>
      <c r="F19" s="18">
        <f>[1]ΜΑΝΑΒΙΚΗ!I2</f>
        <v>1</v>
      </c>
      <c r="G19" s="18">
        <f t="shared" ref="G19:G61" si="0">AVERAGE(E19:F19)</f>
        <v>0.875</v>
      </c>
      <c r="H19" s="19"/>
    </row>
    <row r="20" spans="1:8" ht="15.75" x14ac:dyDescent="0.3">
      <c r="B20" s="12">
        <v>2</v>
      </c>
      <c r="C20" s="16" t="s">
        <v>24</v>
      </c>
      <c r="D20" s="17" t="str">
        <f t="shared" ref="D20:D61" si="1">$D$19</f>
        <v>04/03/- 10/03/2025</v>
      </c>
      <c r="E20" s="18">
        <f>[1]ΜΑΝΑΒΙΚΗ!H3</f>
        <v>2.35</v>
      </c>
      <c r="F20" s="18">
        <f>[1]ΜΑΝΑΒΙΚΗ!I3</f>
        <v>3.7</v>
      </c>
      <c r="G20" s="20">
        <f t="shared" si="0"/>
        <v>3.0250000000000004</v>
      </c>
    </row>
    <row r="21" spans="1:8" ht="15.75" x14ac:dyDescent="0.3">
      <c r="B21" s="12">
        <v>3</v>
      </c>
      <c r="C21" s="16" t="s">
        <v>25</v>
      </c>
      <c r="D21" s="17" t="str">
        <f t="shared" si="1"/>
        <v>04/03/- 10/03/2025</v>
      </c>
      <c r="E21" s="18">
        <f>[1]ΜΑΝΑΒΙΚΗ!H4</f>
        <v>0.75</v>
      </c>
      <c r="F21" s="18">
        <f>[1]ΜΑΝΑΒΙΚΗ!I4</f>
        <v>1</v>
      </c>
      <c r="G21" s="20">
        <f t="shared" si="0"/>
        <v>0.875</v>
      </c>
    </row>
    <row r="22" spans="1:8" ht="15.75" x14ac:dyDescent="0.3">
      <c r="B22" s="12">
        <v>4</v>
      </c>
      <c r="C22" s="16" t="s">
        <v>26</v>
      </c>
      <c r="D22" s="17" t="str">
        <f t="shared" si="1"/>
        <v>04/03/- 10/03/2025</v>
      </c>
      <c r="E22" s="18">
        <f>[1]ΜΑΝΑΒΙΚΗ!H5</f>
        <v>1.7</v>
      </c>
      <c r="F22" s="18">
        <f>[1]ΜΑΝΑΒΙΚΗ!I5</f>
        <v>2.2999999999999998</v>
      </c>
      <c r="G22" s="20">
        <f t="shared" si="0"/>
        <v>2</v>
      </c>
    </row>
    <row r="23" spans="1:8" ht="15.75" x14ac:dyDescent="0.3">
      <c r="B23" s="12">
        <v>5</v>
      </c>
      <c r="C23" s="16" t="s">
        <v>27</v>
      </c>
      <c r="D23" s="17" t="str">
        <f t="shared" si="1"/>
        <v>04/03/- 10/03/2025</v>
      </c>
      <c r="E23" s="18">
        <f>[1]ΜΑΝΑΒΙΚΗ!H6</f>
        <v>1.22</v>
      </c>
      <c r="F23" s="18">
        <f>[1]ΜΑΝΑΒΙΚΗ!I6</f>
        <v>3.2</v>
      </c>
      <c r="G23" s="20">
        <f t="shared" si="0"/>
        <v>2.21</v>
      </c>
    </row>
    <row r="24" spans="1:8" ht="15.75" x14ac:dyDescent="0.3">
      <c r="B24" s="12">
        <v>6</v>
      </c>
      <c r="C24" s="16" t="s">
        <v>28</v>
      </c>
      <c r="D24" s="17" t="str">
        <f t="shared" si="1"/>
        <v>04/03/- 10/03/2025</v>
      </c>
      <c r="E24" s="18">
        <f>[1]ΜΑΝΑΒΙΚΗ!H7</f>
        <v>0</v>
      </c>
      <c r="F24" s="18">
        <f>[1]ΜΑΝΑΒΙΚΗ!I7</f>
        <v>0</v>
      </c>
      <c r="G24" s="20">
        <f t="shared" si="0"/>
        <v>0</v>
      </c>
    </row>
    <row r="25" spans="1:8" ht="15.75" x14ac:dyDescent="0.3">
      <c r="B25" s="12">
        <v>7</v>
      </c>
      <c r="C25" s="16" t="s">
        <v>29</v>
      </c>
      <c r="D25" s="17" t="str">
        <f t="shared" si="1"/>
        <v>04/03/- 10/03/2025</v>
      </c>
      <c r="E25" s="18">
        <f>[1]ΜΑΝΑΒΙΚΗ!H8</f>
        <v>4.3</v>
      </c>
      <c r="F25" s="18">
        <f>[1]ΜΑΝΑΒΙΚΗ!I8</f>
        <v>5.8</v>
      </c>
      <c r="G25" s="20">
        <f t="shared" si="0"/>
        <v>5.05</v>
      </c>
    </row>
    <row r="26" spans="1:8" ht="15.75" x14ac:dyDescent="0.3">
      <c r="B26" s="12">
        <v>8</v>
      </c>
      <c r="C26" s="16" t="s">
        <v>30</v>
      </c>
      <c r="D26" s="17" t="str">
        <f t="shared" si="1"/>
        <v>04/03/- 10/03/2025</v>
      </c>
      <c r="E26" s="18">
        <f>[1]ΜΑΝΑΒΙΚΗ!H9</f>
        <v>0.8</v>
      </c>
      <c r="F26" s="18">
        <f>[1]ΜΑΝΑΒΙΚΗ!I9</f>
        <v>1.7</v>
      </c>
      <c r="G26" s="20">
        <f t="shared" si="0"/>
        <v>1.25</v>
      </c>
    </row>
    <row r="27" spans="1:8" ht="15.75" x14ac:dyDescent="0.3">
      <c r="B27" s="12">
        <v>9</v>
      </c>
      <c r="C27" s="16" t="s">
        <v>31</v>
      </c>
      <c r="D27" s="17" t="str">
        <f t="shared" si="1"/>
        <v>04/03/- 10/03/2025</v>
      </c>
      <c r="E27" s="18">
        <f>[1]ΜΑΝΑΒΙΚΗ!H10</f>
        <v>0</v>
      </c>
      <c r="F27" s="18">
        <f>[1]ΜΑΝΑΒΙΚΗ!I10</f>
        <v>0</v>
      </c>
      <c r="G27" s="20">
        <f t="shared" si="0"/>
        <v>0</v>
      </c>
    </row>
    <row r="28" spans="1:8" ht="15.75" x14ac:dyDescent="0.3">
      <c r="B28" s="12">
        <v>10</v>
      </c>
      <c r="C28" s="16" t="s">
        <v>32</v>
      </c>
      <c r="D28" s="17" t="str">
        <f t="shared" si="1"/>
        <v>04/03/- 10/03/2025</v>
      </c>
      <c r="E28" s="18">
        <f>[1]ΜΑΝΑΒΙΚΗ!H11</f>
        <v>0</v>
      </c>
      <c r="F28" s="18">
        <f>[1]ΜΑΝΑΒΙΚΗ!I11</f>
        <v>0</v>
      </c>
      <c r="G28" s="20">
        <f t="shared" si="0"/>
        <v>0</v>
      </c>
    </row>
    <row r="29" spans="1:8" ht="16.5" customHeight="1" x14ac:dyDescent="0.3">
      <c r="B29" s="12">
        <v>11</v>
      </c>
      <c r="C29" s="16" t="s">
        <v>33</v>
      </c>
      <c r="D29" s="17" t="str">
        <f t="shared" si="1"/>
        <v>04/03/- 10/03/2025</v>
      </c>
      <c r="E29" s="18">
        <f>[1]ΜΑΝΑΒΙΚΗ!H12</f>
        <v>1.75</v>
      </c>
      <c r="F29" s="18">
        <f>[1]ΜΑΝΑΒΙΚΗ!I12</f>
        <v>2.5</v>
      </c>
      <c r="G29" s="20">
        <f t="shared" si="0"/>
        <v>2.125</v>
      </c>
    </row>
    <row r="30" spans="1:8" ht="15" customHeight="1" x14ac:dyDescent="0.3">
      <c r="B30" s="12">
        <v>12</v>
      </c>
      <c r="C30" s="16" t="s">
        <v>34</v>
      </c>
      <c r="D30" s="17" t="str">
        <f t="shared" si="1"/>
        <v>04/03/- 10/03/2025</v>
      </c>
      <c r="E30" s="18">
        <f>[1]ΜΑΝΑΒΙΚΗ!H13</f>
        <v>1</v>
      </c>
      <c r="F30" s="18">
        <f>[1]ΜΑΝΑΒΙΚΗ!I13</f>
        <v>1.8</v>
      </c>
      <c r="G30" s="20">
        <f t="shared" si="0"/>
        <v>1.4</v>
      </c>
    </row>
    <row r="31" spans="1:8" ht="15" customHeight="1" x14ac:dyDescent="0.3">
      <c r="B31" s="12">
        <v>13</v>
      </c>
      <c r="C31" s="16" t="s">
        <v>35</v>
      </c>
      <c r="D31" s="17" t="str">
        <f t="shared" si="1"/>
        <v>04/03/- 10/03/2025</v>
      </c>
      <c r="E31" s="18">
        <f>[1]ΜΑΝΑΒΙΚΗ!H14</f>
        <v>0.8</v>
      </c>
      <c r="F31" s="18">
        <f>[1]ΜΑΝΑΒΙΚΗ!I14</f>
        <v>1</v>
      </c>
      <c r="G31" s="20">
        <f t="shared" si="0"/>
        <v>0.9</v>
      </c>
    </row>
    <row r="32" spans="1:8" ht="15.75" x14ac:dyDescent="0.3">
      <c r="B32" s="12">
        <v>14</v>
      </c>
      <c r="C32" s="16" t="s">
        <v>36</v>
      </c>
      <c r="D32" s="17" t="str">
        <f t="shared" si="1"/>
        <v>04/03/- 10/03/2025</v>
      </c>
      <c r="E32" s="18">
        <f>[1]ΜΑΝΑΒΙΚΗ!H15</f>
        <v>0.77</v>
      </c>
      <c r="F32" s="18">
        <f>[1]ΜΑΝΑΒΙΚΗ!I15</f>
        <v>1.2</v>
      </c>
      <c r="G32" s="20">
        <f t="shared" si="0"/>
        <v>0.98499999999999999</v>
      </c>
    </row>
    <row r="33" spans="2:7" ht="15.75" x14ac:dyDescent="0.3">
      <c r="B33" s="12">
        <v>15</v>
      </c>
      <c r="C33" s="16" t="s">
        <v>37</v>
      </c>
      <c r="D33" s="17" t="str">
        <f t="shared" si="1"/>
        <v>04/03/- 10/03/2025</v>
      </c>
      <c r="E33" s="18">
        <f>[1]ΜΑΝΑΒΙΚΗ!H16</f>
        <v>0.67</v>
      </c>
      <c r="F33" s="18">
        <f>[1]ΜΑΝΑΒΙΚΗ!I16</f>
        <v>1.2</v>
      </c>
      <c r="G33" s="20">
        <f t="shared" si="0"/>
        <v>0.93500000000000005</v>
      </c>
    </row>
    <row r="34" spans="2:7" ht="15.75" x14ac:dyDescent="0.3">
      <c r="B34" s="12">
        <v>16</v>
      </c>
      <c r="C34" s="16" t="s">
        <v>38</v>
      </c>
      <c r="D34" s="17" t="str">
        <f t="shared" si="1"/>
        <v>04/03/- 10/03/2025</v>
      </c>
      <c r="E34" s="18">
        <f>[1]ΜΑΝΑΒΙΚΗ!H17</f>
        <v>1</v>
      </c>
      <c r="F34" s="18">
        <f>[1]ΜΑΝΑΒΙΚΗ!I17</f>
        <v>1.8</v>
      </c>
      <c r="G34" s="20">
        <f t="shared" si="0"/>
        <v>1.4</v>
      </c>
    </row>
    <row r="35" spans="2:7" ht="15.75" x14ac:dyDescent="0.3">
      <c r="B35" s="12">
        <v>17</v>
      </c>
      <c r="C35" s="16" t="s">
        <v>39</v>
      </c>
      <c r="D35" s="17" t="str">
        <f t="shared" si="1"/>
        <v>04/03/- 10/03/2025</v>
      </c>
      <c r="E35" s="18">
        <f>[1]ΜΑΝΑΒΙΚΗ!H18</f>
        <v>0.67</v>
      </c>
      <c r="F35" s="18">
        <f>[1]ΜΑΝΑΒΙΚΗ!I18</f>
        <v>1</v>
      </c>
      <c r="G35" s="20">
        <f t="shared" si="0"/>
        <v>0.83499999999999996</v>
      </c>
    </row>
    <row r="36" spans="2:7" ht="15.75" x14ac:dyDescent="0.3">
      <c r="B36" s="12">
        <v>18</v>
      </c>
      <c r="C36" s="16" t="s">
        <v>40</v>
      </c>
      <c r="D36" s="17" t="str">
        <f t="shared" si="1"/>
        <v>04/03/- 10/03/2025</v>
      </c>
      <c r="E36" s="18">
        <f>[1]ΜΑΝΑΒΙΚΗ!H19</f>
        <v>1.48</v>
      </c>
      <c r="F36" s="18">
        <f>[1]ΜΑΝΑΒΙΚΗ!I19</f>
        <v>3.2</v>
      </c>
      <c r="G36" s="20">
        <f t="shared" si="0"/>
        <v>2.34</v>
      </c>
    </row>
    <row r="37" spans="2:7" ht="15.75" x14ac:dyDescent="0.3">
      <c r="B37" s="12">
        <v>19</v>
      </c>
      <c r="C37" s="16" t="s">
        <v>41</v>
      </c>
      <c r="D37" s="17" t="str">
        <f t="shared" si="1"/>
        <v>04/03/- 10/03/2025</v>
      </c>
      <c r="E37" s="18">
        <f>[1]ΜΑΝΑΒΙΚΗ!H20</f>
        <v>1</v>
      </c>
      <c r="F37" s="18">
        <f>[1]ΜΑΝΑΒΙΚΗ!I20</f>
        <v>2.99</v>
      </c>
      <c r="G37" s="20">
        <f t="shared" si="0"/>
        <v>1.9950000000000001</v>
      </c>
    </row>
    <row r="38" spans="2:7" ht="15.75" x14ac:dyDescent="0.3">
      <c r="B38" s="12">
        <v>20</v>
      </c>
      <c r="C38" s="16" t="s">
        <v>42</v>
      </c>
      <c r="D38" s="17" t="str">
        <f t="shared" si="1"/>
        <v>04/03/- 10/03/2025</v>
      </c>
      <c r="E38" s="18">
        <f>[1]ΜΑΝΑΒΙΚΗ!H21</f>
        <v>2.58</v>
      </c>
      <c r="F38" s="18">
        <f>[1]ΜΑΝΑΒΙΚΗ!I21</f>
        <v>3.3</v>
      </c>
      <c r="G38" s="20">
        <f t="shared" si="0"/>
        <v>2.94</v>
      </c>
    </row>
    <row r="39" spans="2:7" ht="15.75" x14ac:dyDescent="0.3">
      <c r="B39" s="12">
        <v>21</v>
      </c>
      <c r="C39" s="16" t="s">
        <v>43</v>
      </c>
      <c r="D39" s="17" t="str">
        <f t="shared" si="1"/>
        <v>04/03/- 10/03/2025</v>
      </c>
      <c r="E39" s="18">
        <f>[1]ΜΑΝΑΒΙΚΗ!H22</f>
        <v>1.78</v>
      </c>
      <c r="F39" s="18">
        <f>[1]ΜΑΝΑΒΙΚΗ!I22</f>
        <v>2.8</v>
      </c>
      <c r="G39" s="20">
        <f t="shared" si="0"/>
        <v>2.29</v>
      </c>
    </row>
    <row r="40" spans="2:7" ht="15.75" x14ac:dyDescent="0.3">
      <c r="B40" s="12">
        <v>22</v>
      </c>
      <c r="C40" s="16" t="s">
        <v>44</v>
      </c>
      <c r="D40" s="17" t="str">
        <f t="shared" si="1"/>
        <v>04/03/- 10/03/2025</v>
      </c>
      <c r="E40" s="18">
        <f>[1]ΜΑΝΑΒΙΚΗ!H23</f>
        <v>1.48</v>
      </c>
      <c r="F40" s="18">
        <f>[1]ΜΑΝΑΒΙΚΗ!I23</f>
        <v>2.4</v>
      </c>
      <c r="G40" s="20">
        <f t="shared" si="0"/>
        <v>1.94</v>
      </c>
    </row>
    <row r="41" spans="2:7" ht="15.75" x14ac:dyDescent="0.3">
      <c r="B41" s="12">
        <v>23</v>
      </c>
      <c r="C41" s="16" t="s">
        <v>45</v>
      </c>
      <c r="D41" s="17" t="str">
        <f t="shared" si="1"/>
        <v>04/03/- 10/03/2025</v>
      </c>
      <c r="E41" s="18">
        <f>[1]ΜΑΝΑΒΙΚΗ!H24</f>
        <v>1.1499999999999999</v>
      </c>
      <c r="F41" s="18">
        <f>[1]ΜΑΝΑΒΙΚΗ!I24</f>
        <v>2.5</v>
      </c>
      <c r="G41" s="20">
        <f t="shared" si="0"/>
        <v>1.825</v>
      </c>
    </row>
    <row r="42" spans="2:7" ht="15.75" x14ac:dyDescent="0.3">
      <c r="B42" s="12">
        <v>24</v>
      </c>
      <c r="C42" s="16" t="s">
        <v>46</v>
      </c>
      <c r="D42" s="17" t="str">
        <f t="shared" si="1"/>
        <v>04/03/- 10/03/2025</v>
      </c>
      <c r="E42" s="18">
        <f>[1]ΜΑΝΑΒΙΚΗ!H25</f>
        <v>0</v>
      </c>
      <c r="F42" s="18">
        <f>[1]ΜΑΝΑΒΙΚΗ!I25</f>
        <v>0</v>
      </c>
      <c r="G42" s="20">
        <f t="shared" si="0"/>
        <v>0</v>
      </c>
    </row>
    <row r="43" spans="2:7" ht="15.75" x14ac:dyDescent="0.3">
      <c r="B43" s="12">
        <v>25</v>
      </c>
      <c r="C43" s="16" t="s">
        <v>47</v>
      </c>
      <c r="D43" s="17" t="str">
        <f t="shared" si="1"/>
        <v>04/03/- 10/03/2025</v>
      </c>
      <c r="E43" s="18">
        <f>[1]ΜΑΝΑΒΙΚΗ!H26</f>
        <v>1.49</v>
      </c>
      <c r="F43" s="18">
        <f>[1]ΜΑΝΑΒΙΚΗ!I26</f>
        <v>2.2999999999999998</v>
      </c>
      <c r="G43" s="20">
        <f t="shared" si="0"/>
        <v>1.895</v>
      </c>
    </row>
    <row r="44" spans="2:7" ht="15.75" x14ac:dyDescent="0.3">
      <c r="B44" s="12">
        <v>26</v>
      </c>
      <c r="C44" s="16" t="s">
        <v>48</v>
      </c>
      <c r="D44" s="17" t="str">
        <f t="shared" si="1"/>
        <v>04/03/- 10/03/2025</v>
      </c>
      <c r="E44" s="18">
        <f>[1]ΜΑΝΑΒΙΚΗ!H27</f>
        <v>1.5</v>
      </c>
      <c r="F44" s="18">
        <f>[1]ΜΑΝΑΒΙΚΗ!I27</f>
        <v>2.2000000000000002</v>
      </c>
      <c r="G44" s="20">
        <f t="shared" si="0"/>
        <v>1.85</v>
      </c>
    </row>
    <row r="45" spans="2:7" ht="15.75" x14ac:dyDescent="0.3">
      <c r="B45" s="12">
        <v>27</v>
      </c>
      <c r="C45" s="16" t="s">
        <v>49</v>
      </c>
      <c r="D45" s="17" t="str">
        <f t="shared" si="1"/>
        <v>04/03/- 10/03/2025</v>
      </c>
      <c r="E45" s="18">
        <f>[1]ΜΑΝΑΒΙΚΗ!H28</f>
        <v>1.33</v>
      </c>
      <c r="F45" s="18">
        <f>[1]ΜΑΝΑΒΙΚΗ!I28</f>
        <v>2.2999999999999998</v>
      </c>
      <c r="G45" s="20">
        <f t="shared" si="0"/>
        <v>1.8149999999999999</v>
      </c>
    </row>
    <row r="46" spans="2:7" ht="15.75" x14ac:dyDescent="0.3">
      <c r="B46" s="12">
        <v>28</v>
      </c>
      <c r="C46" s="16" t="s">
        <v>50</v>
      </c>
      <c r="D46" s="17" t="str">
        <f t="shared" si="1"/>
        <v>04/03/- 10/03/2025</v>
      </c>
      <c r="E46" s="18">
        <f>[1]ΜΑΝΑΒΙΚΗ!H29</f>
        <v>0.69</v>
      </c>
      <c r="F46" s="18">
        <f>[1]ΜΑΝΑΒΙΚΗ!I29</f>
        <v>1.35</v>
      </c>
      <c r="G46" s="20">
        <f t="shared" si="0"/>
        <v>1.02</v>
      </c>
    </row>
    <row r="47" spans="2:7" ht="15.75" x14ac:dyDescent="0.3">
      <c r="B47" s="12">
        <v>29</v>
      </c>
      <c r="C47" s="16" t="s">
        <v>51</v>
      </c>
      <c r="D47" s="17" t="str">
        <f t="shared" si="1"/>
        <v>04/03/- 10/03/2025</v>
      </c>
      <c r="E47" s="18">
        <f>[1]ΜΑΝΑΒΙΚΗ!H30</f>
        <v>0</v>
      </c>
      <c r="F47" s="18">
        <f>[1]ΜΑΝΑΒΙΚΗ!I30</f>
        <v>0</v>
      </c>
      <c r="G47" s="20">
        <f t="shared" si="0"/>
        <v>0</v>
      </c>
    </row>
    <row r="48" spans="2:7" ht="15.75" x14ac:dyDescent="0.3">
      <c r="B48" s="12">
        <v>30</v>
      </c>
      <c r="C48" s="16" t="s">
        <v>52</v>
      </c>
      <c r="D48" s="17" t="str">
        <f t="shared" si="1"/>
        <v>04/03/- 10/03/2025</v>
      </c>
      <c r="E48" s="18">
        <f>[1]ΜΑΝΑΒΙΚΗ!H31</f>
        <v>3.07</v>
      </c>
      <c r="F48" s="18">
        <f>[1]ΜΑΝΑΒΙΚΗ!I31</f>
        <v>3.8</v>
      </c>
      <c r="G48" s="20">
        <f t="shared" si="0"/>
        <v>3.4349999999999996</v>
      </c>
    </row>
    <row r="49" spans="2:7" ht="15.75" x14ac:dyDescent="0.3">
      <c r="B49" s="12">
        <v>31</v>
      </c>
      <c r="C49" s="16" t="s">
        <v>53</v>
      </c>
      <c r="D49" s="17" t="str">
        <f t="shared" si="1"/>
        <v>04/03/- 10/03/2025</v>
      </c>
      <c r="E49" s="18">
        <f>[1]ΜΑΝΑΒΙΚΗ!H32</f>
        <v>3.82</v>
      </c>
      <c r="F49" s="18">
        <f>[1]ΜΑΝΑΒΙΚΗ!I32</f>
        <v>4.5</v>
      </c>
      <c r="G49" s="20">
        <f t="shared" si="0"/>
        <v>4.16</v>
      </c>
    </row>
    <row r="50" spans="2:7" ht="15.75" x14ac:dyDescent="0.3">
      <c r="B50" s="12">
        <v>32</v>
      </c>
      <c r="C50" s="16" t="s">
        <v>54</v>
      </c>
      <c r="D50" s="17" t="str">
        <f t="shared" si="1"/>
        <v>04/03/- 10/03/2025</v>
      </c>
      <c r="E50" s="18">
        <f>[1]ΜΑΝΑΒΙΚΗ!H33</f>
        <v>3.43</v>
      </c>
      <c r="F50" s="18">
        <f>[1]ΜΑΝΑΒΙΚΗ!I33</f>
        <v>4</v>
      </c>
      <c r="G50" s="20">
        <f t="shared" si="0"/>
        <v>3.7149999999999999</v>
      </c>
    </row>
    <row r="51" spans="2:7" ht="15.75" x14ac:dyDescent="0.3">
      <c r="B51" s="12">
        <v>33</v>
      </c>
      <c r="C51" s="16" t="s">
        <v>55</v>
      </c>
      <c r="D51" s="17" t="str">
        <f t="shared" si="1"/>
        <v>04/03/- 10/03/2025</v>
      </c>
      <c r="E51" s="18">
        <f>[1]ΜΑΝΑΒΙΚΗ!H34</f>
        <v>0.76</v>
      </c>
      <c r="F51" s="18">
        <f>[1]ΜΑΝΑΒΙΚΗ!I34</f>
        <v>2</v>
      </c>
      <c r="G51" s="20">
        <f t="shared" si="0"/>
        <v>1.38</v>
      </c>
    </row>
    <row r="52" spans="2:7" ht="15.75" x14ac:dyDescent="0.3">
      <c r="B52" s="12">
        <v>34</v>
      </c>
      <c r="C52" s="16" t="s">
        <v>56</v>
      </c>
      <c r="D52" s="17" t="str">
        <f t="shared" si="1"/>
        <v>04/03/- 10/03/2025</v>
      </c>
      <c r="E52" s="18">
        <f>[1]ΜΑΝΑΒΙΚΗ!H35</f>
        <v>2</v>
      </c>
      <c r="F52" s="18">
        <f>[1]ΜΑΝΑΒΙΚΗ!I35</f>
        <v>2.5</v>
      </c>
      <c r="G52" s="20">
        <f t="shared" si="0"/>
        <v>2.25</v>
      </c>
    </row>
    <row r="53" spans="2:7" ht="15.75" x14ac:dyDescent="0.3">
      <c r="B53" s="12">
        <v>35</v>
      </c>
      <c r="C53" s="16" t="s">
        <v>57</v>
      </c>
      <c r="D53" s="17" t="str">
        <f t="shared" si="1"/>
        <v>04/03/- 10/03/2025</v>
      </c>
      <c r="E53" s="18">
        <f>[1]ΜΑΝΑΒΙΚΗ!H36</f>
        <v>1.5</v>
      </c>
      <c r="F53" s="18">
        <f>[1]ΜΑΝΑΒΙΚΗ!I36</f>
        <v>1.5</v>
      </c>
      <c r="G53" s="20">
        <f t="shared" si="0"/>
        <v>1.5</v>
      </c>
    </row>
    <row r="54" spans="2:7" ht="15.75" x14ac:dyDescent="0.3">
      <c r="B54" s="12">
        <v>36</v>
      </c>
      <c r="C54" s="16" t="s">
        <v>58</v>
      </c>
      <c r="D54" s="17" t="str">
        <f t="shared" si="1"/>
        <v>04/03/- 10/03/2025</v>
      </c>
      <c r="E54" s="18">
        <f>[1]ΜΑΝΑΒΙΚΗ!H37</f>
        <v>0</v>
      </c>
      <c r="F54" s="18">
        <f>[1]ΜΑΝΑΒΙΚΗ!I37</f>
        <v>0</v>
      </c>
      <c r="G54" s="20">
        <f t="shared" si="0"/>
        <v>0</v>
      </c>
    </row>
    <row r="55" spans="2:7" ht="15.75" x14ac:dyDescent="0.3">
      <c r="B55" s="12">
        <v>37</v>
      </c>
      <c r="C55" s="16" t="s">
        <v>59</v>
      </c>
      <c r="D55" s="17" t="str">
        <f t="shared" si="1"/>
        <v>04/03/- 10/03/2025</v>
      </c>
      <c r="E55" s="18">
        <f>[1]ΜΑΝΑΒΙΚΗ!H38</f>
        <v>2</v>
      </c>
      <c r="F55" s="18">
        <f>[1]ΜΑΝΑΒΙΚΗ!I38</f>
        <v>3</v>
      </c>
      <c r="G55" s="20">
        <f t="shared" si="0"/>
        <v>2.5</v>
      </c>
    </row>
    <row r="56" spans="2:7" ht="15.75" x14ac:dyDescent="0.3">
      <c r="B56" s="12">
        <v>38</v>
      </c>
      <c r="C56" s="16" t="s">
        <v>60</v>
      </c>
      <c r="D56" s="17" t="str">
        <f t="shared" si="1"/>
        <v>04/03/- 10/03/2025</v>
      </c>
      <c r="E56" s="18">
        <f>[1]ΜΑΝΑΒΙΚΗ!H39</f>
        <v>5</v>
      </c>
      <c r="F56" s="18">
        <f>[1]ΜΑΝΑΒΙΚΗ!I39</f>
        <v>7.5</v>
      </c>
      <c r="G56" s="20">
        <f t="shared" si="0"/>
        <v>6.25</v>
      </c>
    </row>
    <row r="57" spans="2:7" ht="15.75" x14ac:dyDescent="0.3">
      <c r="B57" s="12">
        <v>39</v>
      </c>
      <c r="C57" s="16" t="s">
        <v>61</v>
      </c>
      <c r="D57" s="17" t="str">
        <f t="shared" si="1"/>
        <v>04/03/- 10/03/2025</v>
      </c>
      <c r="E57" s="18">
        <f>[1]ΜΑΝΑΒΙΚΗ!H40</f>
        <v>1.5</v>
      </c>
      <c r="F57" s="18">
        <f>[1]ΜΑΝΑΒΙΚΗ!I40</f>
        <v>2.2999999999999998</v>
      </c>
      <c r="G57" s="20">
        <f t="shared" si="0"/>
        <v>1.9</v>
      </c>
    </row>
    <row r="58" spans="2:7" ht="15.75" x14ac:dyDescent="0.3">
      <c r="B58" s="12">
        <v>40</v>
      </c>
      <c r="C58" s="16" t="s">
        <v>62</v>
      </c>
      <c r="D58" s="17" t="str">
        <f t="shared" si="1"/>
        <v>04/03/- 10/03/2025</v>
      </c>
      <c r="E58" s="18">
        <f>[1]ΜΑΝΑΒΙΚΗ!H41</f>
        <v>4.5999999999999996</v>
      </c>
      <c r="F58" s="18">
        <f>[1]ΜΑΝΑΒΙΚΗ!I41</f>
        <v>4.9800000000000004</v>
      </c>
      <c r="G58" s="20">
        <f t="shared" si="0"/>
        <v>4.79</v>
      </c>
    </row>
    <row r="59" spans="2:7" ht="15.75" x14ac:dyDescent="0.3">
      <c r="B59" s="12">
        <v>41</v>
      </c>
      <c r="C59" s="16" t="s">
        <v>63</v>
      </c>
      <c r="D59" s="17" t="str">
        <f t="shared" si="1"/>
        <v>04/03/- 10/03/2025</v>
      </c>
      <c r="E59" s="18">
        <f>[1]ΜΑΝΑΒΙΚΗ!H42</f>
        <v>1.35</v>
      </c>
      <c r="F59" s="18">
        <f>[1]ΜΑΝΑΒΙΚΗ!I42</f>
        <v>2.85</v>
      </c>
      <c r="G59" s="20">
        <f t="shared" si="0"/>
        <v>2.1</v>
      </c>
    </row>
    <row r="60" spans="2:7" ht="15.75" x14ac:dyDescent="0.3">
      <c r="B60" s="12">
        <v>42</v>
      </c>
      <c r="C60" s="16" t="s">
        <v>64</v>
      </c>
      <c r="D60" s="17" t="str">
        <f t="shared" si="1"/>
        <v>04/03/- 10/03/2025</v>
      </c>
      <c r="E60" s="18">
        <f>[1]ΜΑΝΑΒΙΚΗ!H43</f>
        <v>5</v>
      </c>
      <c r="F60" s="18">
        <f>[1]ΜΑΝΑΒΙΚΗ!I43</f>
        <v>6.2</v>
      </c>
      <c r="G60" s="20">
        <f t="shared" si="0"/>
        <v>5.6</v>
      </c>
    </row>
    <row r="61" spans="2:7" ht="15.75" x14ac:dyDescent="0.3">
      <c r="B61" s="12">
        <v>43</v>
      </c>
      <c r="C61" s="16" t="s">
        <v>65</v>
      </c>
      <c r="D61" s="17" t="str">
        <f t="shared" si="1"/>
        <v>04/03/- 10/03/2025</v>
      </c>
      <c r="E61" s="18">
        <f>[1]ΜΑΝΑΒΙΚΗ!H44</f>
        <v>6.48</v>
      </c>
      <c r="F61" s="18">
        <f>[1]ΜΑΝΑΒΙΚΗ!I44</f>
        <v>10</v>
      </c>
      <c r="G61" s="20">
        <f t="shared" si="0"/>
        <v>8.24</v>
      </c>
    </row>
    <row r="64" spans="2:7" x14ac:dyDescent="0.25">
      <c r="D64" s="21" t="s">
        <v>66</v>
      </c>
      <c r="E64" s="21"/>
      <c r="F64" s="21"/>
      <c r="G64" s="21"/>
    </row>
    <row r="65" spans="4:7" x14ac:dyDescent="0.25">
      <c r="D65" s="21" t="s">
        <v>67</v>
      </c>
      <c r="E65" s="21"/>
      <c r="F65" s="21"/>
      <c r="G65" s="21"/>
    </row>
    <row r="66" spans="4:7" x14ac:dyDescent="0.25">
      <c r="D66" s="21" t="s">
        <v>68</v>
      </c>
      <c r="E66" s="21"/>
      <c r="F66" s="10"/>
      <c r="G66" s="10"/>
    </row>
    <row r="67" spans="4:7" x14ac:dyDescent="0.25">
      <c r="D67" s="10"/>
      <c r="E67" s="10"/>
      <c r="F67" s="10"/>
      <c r="G67" s="10"/>
    </row>
    <row r="68" spans="4:7" x14ac:dyDescent="0.25">
      <c r="D68" s="10"/>
      <c r="E68" s="10"/>
      <c r="F68" s="10"/>
      <c r="G68" s="10"/>
    </row>
    <row r="69" spans="4:7" x14ac:dyDescent="0.25">
      <c r="D69" s="21" t="s">
        <v>69</v>
      </c>
      <c r="E69" s="21"/>
      <c r="F69" s="21"/>
      <c r="G69" s="21"/>
    </row>
    <row r="70" spans="4:7" x14ac:dyDescent="0.25">
      <c r="D70" s="21" t="s">
        <v>70</v>
      </c>
      <c r="E70" s="21"/>
      <c r="F70" s="21"/>
      <c r="G70" s="21"/>
    </row>
  </sheetData>
  <mergeCells count="16">
    <mergeCell ref="D65:G65"/>
    <mergeCell ref="D66:E66"/>
    <mergeCell ref="D69:G69"/>
    <mergeCell ref="D70:G70"/>
    <mergeCell ref="A7:D7"/>
    <mergeCell ref="A8:E8"/>
    <mergeCell ref="A9:E9"/>
    <mergeCell ref="A10:E10"/>
    <mergeCell ref="A11:E11"/>
    <mergeCell ref="D64:G64"/>
    <mergeCell ref="A2:D2"/>
    <mergeCell ref="F2:H2"/>
    <mergeCell ref="A3:D3"/>
    <mergeCell ref="F3:H3"/>
    <mergeCell ref="A4:D4"/>
    <mergeCell ref="A5:D5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dcterms:created xsi:type="dcterms:W3CDTF">2025-03-04T06:48:30Z</dcterms:created>
  <dcterms:modified xsi:type="dcterms:W3CDTF">2025-03-04T06:48:52Z</dcterms:modified>
</cp:coreProperties>
</file>