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4\ΑΝΑΡΤΗΣΕΙΣ ΤΙΜΩΝ\"/>
    </mc:Choice>
  </mc:AlternateContent>
  <xr:revisionPtr revIDLastSave="0" documentId="13_ncr:1_{C86D1884-D59E-4C20-B319-E984C6456F6E}" xr6:coauthVersionLast="47" xr6:coauthVersionMax="47" xr10:uidLastSave="{00000000-0000-0000-0000-000000000000}"/>
  <bookViews>
    <workbookView xWindow="-120" yWindow="-120" windowWidth="29040" windowHeight="15840" xr2:uid="{00F4639B-957E-41A2-8870-8767E77EABCE}"/>
  </bookViews>
  <sheets>
    <sheet name="ΔΕΚΕΜΒ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J45" i="1"/>
  <c r="K45" i="1" s="1"/>
  <c r="H45" i="1"/>
  <c r="I45" i="1" s="1"/>
  <c r="F45" i="1"/>
  <c r="G45" i="1" s="1"/>
  <c r="E45" i="1"/>
  <c r="D45" i="1"/>
  <c r="B45" i="1"/>
  <c r="C45" i="1" s="1"/>
  <c r="L44" i="1"/>
  <c r="K44" i="1"/>
  <c r="J44" i="1"/>
  <c r="H44" i="1"/>
  <c r="I44" i="1" s="1"/>
  <c r="G44" i="1"/>
  <c r="F44" i="1"/>
  <c r="D44" i="1"/>
  <c r="E44" i="1" s="1"/>
  <c r="C44" i="1"/>
  <c r="B44" i="1"/>
  <c r="L43" i="1"/>
  <c r="J43" i="1"/>
  <c r="K43" i="1" s="1"/>
  <c r="H43" i="1"/>
  <c r="I43" i="1" s="1"/>
  <c r="G43" i="1"/>
  <c r="F43" i="1"/>
  <c r="D43" i="1"/>
  <c r="E43" i="1" s="1"/>
  <c r="C43" i="1"/>
  <c r="B43" i="1"/>
  <c r="L42" i="1"/>
  <c r="J42" i="1"/>
  <c r="K42" i="1" s="1"/>
  <c r="H42" i="1"/>
  <c r="I42" i="1" s="1"/>
  <c r="F42" i="1"/>
  <c r="G42" i="1" s="1"/>
  <c r="D42" i="1"/>
  <c r="E42" i="1" s="1"/>
  <c r="B42" i="1"/>
  <c r="C42" i="1" s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H40" i="1"/>
  <c r="I40" i="1" s="1"/>
  <c r="G40" i="1"/>
  <c r="F40" i="1"/>
  <c r="D40" i="1"/>
  <c r="E40" i="1" s="1"/>
  <c r="B40" i="1"/>
  <c r="C40" i="1" s="1"/>
  <c r="L39" i="1"/>
  <c r="K39" i="1"/>
  <c r="J39" i="1"/>
  <c r="I39" i="1"/>
  <c r="H39" i="1"/>
  <c r="G39" i="1"/>
  <c r="F39" i="1"/>
  <c r="E39" i="1"/>
  <c r="D39" i="1"/>
  <c r="C39" i="1"/>
  <c r="B39" i="1"/>
  <c r="L38" i="1"/>
  <c r="J38" i="1"/>
  <c r="K38" i="1" s="1"/>
  <c r="I38" i="1"/>
  <c r="H38" i="1"/>
  <c r="F38" i="1"/>
  <c r="G38" i="1" s="1"/>
  <c r="E38" i="1"/>
  <c r="D38" i="1"/>
  <c r="B38" i="1"/>
  <c r="C38" i="1" s="1"/>
  <c r="L37" i="1"/>
  <c r="K37" i="1"/>
  <c r="J37" i="1"/>
  <c r="H37" i="1"/>
  <c r="I37" i="1" s="1"/>
  <c r="G37" i="1"/>
  <c r="F37" i="1"/>
  <c r="D37" i="1"/>
  <c r="E37" i="1" s="1"/>
  <c r="C37" i="1"/>
  <c r="B37" i="1"/>
  <c r="L36" i="1"/>
  <c r="K36" i="1"/>
  <c r="J36" i="1"/>
  <c r="H36" i="1"/>
  <c r="I36" i="1" s="1"/>
  <c r="F36" i="1"/>
  <c r="G36" i="1" s="1"/>
  <c r="D36" i="1"/>
  <c r="E36" i="1" s="1"/>
  <c r="C36" i="1"/>
  <c r="B36" i="1"/>
  <c r="L35" i="1"/>
  <c r="K35" i="1"/>
  <c r="J35" i="1"/>
  <c r="H35" i="1"/>
  <c r="I35" i="1" s="1"/>
  <c r="G35" i="1"/>
  <c r="F35" i="1"/>
  <c r="D35" i="1"/>
  <c r="E35" i="1" s="1"/>
  <c r="C35" i="1"/>
  <c r="B35" i="1"/>
  <c r="L34" i="1"/>
  <c r="J34" i="1"/>
  <c r="K34" i="1" s="1"/>
  <c r="H34" i="1"/>
  <c r="I34" i="1" s="1"/>
  <c r="F34" i="1"/>
  <c r="G34" i="1" s="1"/>
  <c r="D34" i="1"/>
  <c r="E34" i="1" s="1"/>
  <c r="B34" i="1"/>
  <c r="C34" i="1" s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H32" i="1"/>
  <c r="I32" i="1" s="1"/>
  <c r="G32" i="1"/>
  <c r="F32" i="1"/>
  <c r="D32" i="1"/>
  <c r="E32" i="1" s="1"/>
  <c r="B32" i="1"/>
  <c r="C32" i="1" s="1"/>
  <c r="L31" i="1"/>
  <c r="K31" i="1"/>
  <c r="J31" i="1"/>
  <c r="I31" i="1"/>
  <c r="H31" i="1"/>
  <c r="G31" i="1"/>
  <c r="F31" i="1"/>
  <c r="E31" i="1"/>
  <c r="D31" i="1"/>
  <c r="C31" i="1"/>
  <c r="B31" i="1"/>
  <c r="L30" i="1"/>
  <c r="J30" i="1"/>
  <c r="K30" i="1" s="1"/>
  <c r="H30" i="1"/>
  <c r="I30" i="1" s="1"/>
  <c r="F30" i="1"/>
  <c r="G30" i="1" s="1"/>
  <c r="D30" i="1"/>
  <c r="E30" i="1" s="1"/>
  <c r="B30" i="1"/>
  <c r="C30" i="1" s="1"/>
  <c r="L29" i="1"/>
  <c r="J29" i="1"/>
  <c r="K29" i="1" s="1"/>
  <c r="I29" i="1"/>
  <c r="H29" i="1"/>
  <c r="F29" i="1"/>
  <c r="G29" i="1" s="1"/>
  <c r="E29" i="1"/>
  <c r="D29" i="1"/>
  <c r="B29" i="1"/>
  <c r="C29" i="1" s="1"/>
  <c r="L28" i="1"/>
  <c r="J28" i="1"/>
  <c r="K28" i="1" s="1"/>
  <c r="H28" i="1"/>
  <c r="I28" i="1" s="1"/>
  <c r="F28" i="1"/>
  <c r="G28" i="1" s="1"/>
  <c r="D28" i="1"/>
  <c r="E28" i="1" s="1"/>
  <c r="B28" i="1"/>
  <c r="C28" i="1" s="1"/>
  <c r="L27" i="1"/>
  <c r="K27" i="1"/>
  <c r="J27" i="1"/>
  <c r="I27" i="1"/>
  <c r="H27" i="1"/>
  <c r="G27" i="1"/>
  <c r="F27" i="1"/>
  <c r="E27" i="1"/>
  <c r="D27" i="1"/>
  <c r="C27" i="1"/>
  <c r="B27" i="1"/>
  <c r="L26" i="1"/>
  <c r="J26" i="1"/>
  <c r="K26" i="1" s="1"/>
  <c r="H26" i="1"/>
  <c r="I26" i="1" s="1"/>
  <c r="F26" i="1"/>
  <c r="G26" i="1" s="1"/>
  <c r="D26" i="1"/>
  <c r="E26" i="1" s="1"/>
  <c r="B26" i="1"/>
  <c r="C26" i="1" s="1"/>
  <c r="L25" i="1"/>
  <c r="K25" i="1"/>
  <c r="J25" i="1"/>
  <c r="H25" i="1"/>
  <c r="I25" i="1" s="1"/>
  <c r="G25" i="1"/>
  <c r="F25" i="1"/>
  <c r="D25" i="1"/>
  <c r="E25" i="1" s="1"/>
  <c r="C25" i="1"/>
  <c r="B25" i="1"/>
  <c r="L24" i="1"/>
  <c r="J24" i="1"/>
  <c r="K24" i="1" s="1"/>
  <c r="H24" i="1"/>
  <c r="I24" i="1" s="1"/>
  <c r="F24" i="1"/>
  <c r="G24" i="1" s="1"/>
  <c r="D24" i="1"/>
  <c r="E24" i="1" s="1"/>
  <c r="B24" i="1"/>
  <c r="C24" i="1" s="1"/>
  <c r="L23" i="1"/>
  <c r="K23" i="1"/>
  <c r="J23" i="1"/>
  <c r="I23" i="1"/>
  <c r="H23" i="1"/>
  <c r="G23" i="1"/>
  <c r="F23" i="1"/>
  <c r="E23" i="1"/>
  <c r="D23" i="1"/>
  <c r="C23" i="1"/>
  <c r="B23" i="1"/>
  <c r="L22" i="1"/>
  <c r="J22" i="1"/>
  <c r="K22" i="1" s="1"/>
  <c r="H22" i="1"/>
  <c r="I22" i="1" s="1"/>
  <c r="F22" i="1"/>
  <c r="G22" i="1" s="1"/>
  <c r="D22" i="1"/>
  <c r="E22" i="1" s="1"/>
  <c r="B22" i="1"/>
  <c r="C22" i="1" s="1"/>
  <c r="L21" i="1"/>
  <c r="J21" i="1"/>
  <c r="K21" i="1" s="1"/>
  <c r="H21" i="1"/>
  <c r="I21" i="1" s="1"/>
  <c r="F21" i="1"/>
  <c r="G21" i="1" s="1"/>
  <c r="E21" i="1"/>
  <c r="D21" i="1"/>
  <c r="B21" i="1"/>
  <c r="C21" i="1" s="1"/>
  <c r="L20" i="1"/>
  <c r="J20" i="1"/>
  <c r="K20" i="1" s="1"/>
  <c r="H20" i="1"/>
  <c r="I20" i="1" s="1"/>
  <c r="F20" i="1"/>
  <c r="G20" i="1" s="1"/>
  <c r="D20" i="1"/>
  <c r="E20" i="1" s="1"/>
  <c r="B20" i="1"/>
  <c r="C20" i="1" s="1"/>
  <c r="L19" i="1"/>
  <c r="K19" i="1"/>
  <c r="J19" i="1"/>
  <c r="I19" i="1"/>
  <c r="H19" i="1"/>
  <c r="G19" i="1"/>
  <c r="F19" i="1"/>
  <c r="E19" i="1"/>
  <c r="D19" i="1"/>
  <c r="C19" i="1"/>
  <c r="B19" i="1"/>
  <c r="L18" i="1"/>
  <c r="J18" i="1"/>
  <c r="K18" i="1" s="1"/>
  <c r="H18" i="1"/>
  <c r="I18" i="1" s="1"/>
  <c r="F18" i="1"/>
  <c r="G18" i="1" s="1"/>
  <c r="D18" i="1"/>
  <c r="E18" i="1" s="1"/>
  <c r="B18" i="1"/>
  <c r="C18" i="1" s="1"/>
  <c r="L17" i="1"/>
  <c r="K17" i="1"/>
  <c r="J17" i="1"/>
  <c r="H17" i="1"/>
  <c r="I17" i="1" s="1"/>
  <c r="G17" i="1"/>
  <c r="F17" i="1"/>
  <c r="D17" i="1"/>
  <c r="E17" i="1" s="1"/>
  <c r="C17" i="1"/>
  <c r="B17" i="1"/>
  <c r="L16" i="1"/>
  <c r="J16" i="1"/>
  <c r="K16" i="1" s="1"/>
  <c r="H16" i="1"/>
  <c r="I16" i="1" s="1"/>
  <c r="F16" i="1"/>
  <c r="G16" i="1" s="1"/>
  <c r="D16" i="1"/>
  <c r="E16" i="1" s="1"/>
  <c r="B16" i="1"/>
  <c r="C16" i="1" s="1"/>
  <c r="L15" i="1"/>
  <c r="K15" i="1"/>
  <c r="J15" i="1"/>
  <c r="I15" i="1"/>
  <c r="H15" i="1"/>
  <c r="G15" i="1"/>
  <c r="F15" i="1"/>
  <c r="D15" i="1"/>
  <c r="D46" i="1" s="1"/>
  <c r="D47" i="1" s="1"/>
  <c r="B15" i="1"/>
  <c r="C15" i="1" s="1"/>
  <c r="E15" i="1" l="1"/>
  <c r="F46" i="1"/>
  <c r="F47" i="1" s="1"/>
  <c r="H46" i="1"/>
  <c r="H47" i="1" s="1"/>
  <c r="B46" i="1"/>
  <c r="B47" i="1" s="1"/>
  <c r="J46" i="1"/>
  <c r="J47" i="1" s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<sst xmlns="http://schemas.openxmlformats.org/spreadsheetml/2006/main" count="38" uniqueCount="29">
  <si>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</si>
  <si>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02 Ιανουαρίου 2025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</si>
  <si>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</si>
  <si>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</si>
  <si>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</si>
  <si>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</si>
  <si>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</si>
  <si>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</si>
  <si>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</si>
  <si>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</si>
  <si>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ΔΕΚΕΜΒΡΙΟ ΣΤΗΝ ΠΕΡΙΦΕΡΕΙΑΚΗ ΕΝΟΤΗΤΑ ΗΜΑΘΙΑΣ*</t>
  </si>
  <si>
    <t>ΔΕΚΕΜΒΡΙΟΣ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</si>
  <si>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</si>
  <si>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</si>
  <si>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</si>
  <si>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</si>
  <si>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</si>
  <si>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</si>
  <si>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</si>
  <si>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</si>
  <si>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</si>
  <si>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</si>
  <si>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</si>
  <si>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</si>
  <si>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</si>
  <si>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</si>
  <si>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</si>
  <si>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</si>
  <si>
    <t>Αριθ. Πρωτ :οικ. 1261(10)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</si>
</sst>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[1]ΔΕΚΕΜΒΡΙΟΣ!$A$3:$A$33</c:f>
              <c:numCache>
                <c:formatCode>General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[1]ΔΕΚΕΜΒΡΙΟΣ!$B$3:$B$33</c:f>
              <c:numCache>
                <c:formatCode>General</c:formatCode>
                <c:ptCount val="31"/>
                <c:pt idx="0">
                  <c:v>1.7629999999999999</c:v>
                </c:pt>
                <c:pt idx="1">
                  <c:v>1.7609999999999999</c:v>
                </c:pt>
                <c:pt idx="2">
                  <c:v>1.7609999999999999</c:v>
                </c:pt>
                <c:pt idx="3">
                  <c:v>1.76</c:v>
                </c:pt>
                <c:pt idx="4">
                  <c:v>1.76</c:v>
                </c:pt>
                <c:pt idx="5">
                  <c:v>1.7629999999999999</c:v>
                </c:pt>
                <c:pt idx="6">
                  <c:v>1.762</c:v>
                </c:pt>
                <c:pt idx="7">
                  <c:v>1.7569999999999999</c:v>
                </c:pt>
                <c:pt idx="8">
                  <c:v>1.76</c:v>
                </c:pt>
                <c:pt idx="9">
                  <c:v>1.7609999999999999</c:v>
                </c:pt>
                <c:pt idx="10">
                  <c:v>1.7609999999999999</c:v>
                </c:pt>
                <c:pt idx="11">
                  <c:v>1.7609999999999999</c:v>
                </c:pt>
                <c:pt idx="12">
                  <c:v>1.7629999999999999</c:v>
                </c:pt>
                <c:pt idx="13">
                  <c:v>1.762</c:v>
                </c:pt>
                <c:pt idx="14">
                  <c:v>1.7569999999999999</c:v>
                </c:pt>
                <c:pt idx="15">
                  <c:v>1.76</c:v>
                </c:pt>
                <c:pt idx="16">
                  <c:v>1.762</c:v>
                </c:pt>
                <c:pt idx="17">
                  <c:v>1.762</c:v>
                </c:pt>
                <c:pt idx="18">
                  <c:v>1.764</c:v>
                </c:pt>
                <c:pt idx="19">
                  <c:v>1.7649999999999999</c:v>
                </c:pt>
                <c:pt idx="20">
                  <c:v>1.766</c:v>
                </c:pt>
                <c:pt idx="21">
                  <c:v>1.7589999999999999</c:v>
                </c:pt>
                <c:pt idx="22">
                  <c:v>1.762</c:v>
                </c:pt>
                <c:pt idx="23">
                  <c:v>1.764</c:v>
                </c:pt>
                <c:pt idx="24">
                  <c:v>1.764</c:v>
                </c:pt>
                <c:pt idx="25">
                  <c:v>1.764</c:v>
                </c:pt>
                <c:pt idx="26">
                  <c:v>1.7669999999999999</c:v>
                </c:pt>
                <c:pt idx="27">
                  <c:v>1.766</c:v>
                </c:pt>
                <c:pt idx="28">
                  <c:v>1.76</c:v>
                </c:pt>
                <c:pt idx="29">
                  <c:v>1.7609999999999999</c:v>
                </c:pt>
                <c:pt idx="30">
                  <c:v>1.762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B-493D-9677-35DC631F3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1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[1]ΔΕΚΕΜΒΡΙΟΣ!$A$3:$A$33</c:f>
              <c:numCache>
                <c:formatCode>General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[1]ΔΕΚΕΜΒΡΙΟΣ!$C$3:$C$33</c:f>
              <c:numCache>
                <c:formatCode>General</c:formatCode>
                <c:ptCount val="31"/>
                <c:pt idx="0">
                  <c:v>1.98</c:v>
                </c:pt>
                <c:pt idx="1">
                  <c:v>1.9770000000000001</c:v>
                </c:pt>
                <c:pt idx="2">
                  <c:v>1.9810000000000001</c:v>
                </c:pt>
                <c:pt idx="3">
                  <c:v>1.9910000000000001</c:v>
                </c:pt>
                <c:pt idx="4">
                  <c:v>1.978</c:v>
                </c:pt>
                <c:pt idx="5">
                  <c:v>1.9710000000000001</c:v>
                </c:pt>
                <c:pt idx="6">
                  <c:v>1.9730000000000001</c:v>
                </c:pt>
                <c:pt idx="7">
                  <c:v>1.9690000000000001</c:v>
                </c:pt>
                <c:pt idx="8">
                  <c:v>1.9690000000000001</c:v>
                </c:pt>
                <c:pt idx="9">
                  <c:v>1.9670000000000001</c:v>
                </c:pt>
                <c:pt idx="10">
                  <c:v>1.9790000000000001</c:v>
                </c:pt>
                <c:pt idx="11">
                  <c:v>1.9790000000000001</c:v>
                </c:pt>
                <c:pt idx="12">
                  <c:v>1.974</c:v>
                </c:pt>
                <c:pt idx="13">
                  <c:v>1.968</c:v>
                </c:pt>
                <c:pt idx="14">
                  <c:v>1.9670000000000001</c:v>
                </c:pt>
                <c:pt idx="15">
                  <c:v>1.9690000000000001</c:v>
                </c:pt>
                <c:pt idx="16">
                  <c:v>1.9730000000000001</c:v>
                </c:pt>
                <c:pt idx="17">
                  <c:v>1.9790000000000001</c:v>
                </c:pt>
                <c:pt idx="18">
                  <c:v>1.9790000000000001</c:v>
                </c:pt>
                <c:pt idx="19">
                  <c:v>1.972</c:v>
                </c:pt>
                <c:pt idx="20">
                  <c:v>1.9750000000000001</c:v>
                </c:pt>
                <c:pt idx="21">
                  <c:v>1.9750000000000001</c:v>
                </c:pt>
                <c:pt idx="22">
                  <c:v>1.9690000000000001</c:v>
                </c:pt>
                <c:pt idx="23">
                  <c:v>1.982</c:v>
                </c:pt>
                <c:pt idx="24">
                  <c:v>1.9850000000000001</c:v>
                </c:pt>
                <c:pt idx="25">
                  <c:v>1.982</c:v>
                </c:pt>
                <c:pt idx="26">
                  <c:v>1.9870000000000001</c:v>
                </c:pt>
                <c:pt idx="27">
                  <c:v>1.984</c:v>
                </c:pt>
                <c:pt idx="28">
                  <c:v>1.9850000000000001</c:v>
                </c:pt>
                <c:pt idx="29">
                  <c:v>1.98</c:v>
                </c:pt>
                <c:pt idx="30">
                  <c:v>1.986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D-44FD-B4FE-9D49F2A05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[1]ΔΕΚΕΜΒΡΙΟΣ!$A$3:$A$33</c:f>
              <c:numCache>
                <c:formatCode>General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[1]ΔΕΚΕΜΒΡΙΟΣ!$D$3:$D$33</c:f>
              <c:numCache>
                <c:formatCode>General</c:formatCode>
                <c:ptCount val="31"/>
                <c:pt idx="0">
                  <c:v>1.552</c:v>
                </c:pt>
                <c:pt idx="1">
                  <c:v>1.55</c:v>
                </c:pt>
                <c:pt idx="2">
                  <c:v>1.548</c:v>
                </c:pt>
                <c:pt idx="3">
                  <c:v>1.5489999999999999</c:v>
                </c:pt>
                <c:pt idx="4">
                  <c:v>1.552</c:v>
                </c:pt>
                <c:pt idx="5">
                  <c:v>1.55</c:v>
                </c:pt>
                <c:pt idx="6">
                  <c:v>1.55</c:v>
                </c:pt>
                <c:pt idx="7">
                  <c:v>1.55</c:v>
                </c:pt>
                <c:pt idx="8">
                  <c:v>1.55</c:v>
                </c:pt>
                <c:pt idx="9">
                  <c:v>1.55</c:v>
                </c:pt>
                <c:pt idx="10">
                  <c:v>1.55</c:v>
                </c:pt>
                <c:pt idx="11">
                  <c:v>1.5489999999999999</c:v>
                </c:pt>
                <c:pt idx="12">
                  <c:v>1.55</c:v>
                </c:pt>
                <c:pt idx="13">
                  <c:v>1.5509999999999999</c:v>
                </c:pt>
                <c:pt idx="14">
                  <c:v>1.55</c:v>
                </c:pt>
                <c:pt idx="15">
                  <c:v>1.5489999999999999</c:v>
                </c:pt>
                <c:pt idx="16">
                  <c:v>1.5449999999999999</c:v>
                </c:pt>
                <c:pt idx="17">
                  <c:v>1.546</c:v>
                </c:pt>
                <c:pt idx="18">
                  <c:v>1.5469999999999999</c:v>
                </c:pt>
                <c:pt idx="19">
                  <c:v>1.5489999999999999</c:v>
                </c:pt>
                <c:pt idx="20">
                  <c:v>1.548</c:v>
                </c:pt>
                <c:pt idx="21">
                  <c:v>1.548</c:v>
                </c:pt>
                <c:pt idx="22">
                  <c:v>1.548</c:v>
                </c:pt>
                <c:pt idx="23">
                  <c:v>1.5489999999999999</c:v>
                </c:pt>
                <c:pt idx="24">
                  <c:v>1.55</c:v>
                </c:pt>
                <c:pt idx="25">
                  <c:v>1.55</c:v>
                </c:pt>
                <c:pt idx="26">
                  <c:v>1.552</c:v>
                </c:pt>
                <c:pt idx="27">
                  <c:v>1.5509999999999999</c:v>
                </c:pt>
                <c:pt idx="28">
                  <c:v>1.55</c:v>
                </c:pt>
                <c:pt idx="29">
                  <c:v>1.5489999999999999</c:v>
                </c:pt>
                <c:pt idx="30">
                  <c:v>1.5489999999999999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F-4C6B-9752-BF2BDDB5B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[1]ΔΕΚΕΜΒΡΙΟΣ!$A$3:$A$33</c:f>
              <c:numCache>
                <c:formatCode>General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[1]ΔΕΚΕΜΒΡΙΟΣ!$E$3:$E$33</c:f>
              <c:numCache>
                <c:formatCode>General</c:formatCode>
                <c:ptCount val="31"/>
                <c:pt idx="0">
                  <c:v>0.91700000000000004</c:v>
                </c:pt>
                <c:pt idx="1">
                  <c:v>0.91600000000000004</c:v>
                </c:pt>
                <c:pt idx="2">
                  <c:v>0.91700000000000004</c:v>
                </c:pt>
                <c:pt idx="3">
                  <c:v>0.91500000000000004</c:v>
                </c:pt>
                <c:pt idx="4">
                  <c:v>0.91700000000000004</c:v>
                </c:pt>
                <c:pt idx="5">
                  <c:v>0.91500000000000004</c:v>
                </c:pt>
                <c:pt idx="6">
                  <c:v>0.91700000000000004</c:v>
                </c:pt>
                <c:pt idx="7">
                  <c:v>0.91600000000000004</c:v>
                </c:pt>
                <c:pt idx="8">
                  <c:v>0.91800000000000004</c:v>
                </c:pt>
                <c:pt idx="9">
                  <c:v>0.91800000000000004</c:v>
                </c:pt>
                <c:pt idx="10">
                  <c:v>0.91700000000000004</c:v>
                </c:pt>
                <c:pt idx="11">
                  <c:v>0.91500000000000004</c:v>
                </c:pt>
                <c:pt idx="12">
                  <c:v>0.91800000000000004</c:v>
                </c:pt>
                <c:pt idx="13">
                  <c:v>0.91800000000000004</c:v>
                </c:pt>
                <c:pt idx="14">
                  <c:v>0.91600000000000004</c:v>
                </c:pt>
                <c:pt idx="15">
                  <c:v>0.91500000000000004</c:v>
                </c:pt>
                <c:pt idx="16">
                  <c:v>0.91400000000000003</c:v>
                </c:pt>
                <c:pt idx="17">
                  <c:v>0.91300000000000003</c:v>
                </c:pt>
                <c:pt idx="18">
                  <c:v>0.91600000000000004</c:v>
                </c:pt>
                <c:pt idx="19">
                  <c:v>0.91500000000000004</c:v>
                </c:pt>
                <c:pt idx="20">
                  <c:v>0.91500000000000004</c:v>
                </c:pt>
                <c:pt idx="21">
                  <c:v>0.91500000000000004</c:v>
                </c:pt>
                <c:pt idx="22">
                  <c:v>0.91500000000000004</c:v>
                </c:pt>
                <c:pt idx="23">
                  <c:v>0.91100000000000003</c:v>
                </c:pt>
                <c:pt idx="24">
                  <c:v>0.91100000000000003</c:v>
                </c:pt>
                <c:pt idx="25">
                  <c:v>0.91100000000000003</c:v>
                </c:pt>
                <c:pt idx="26">
                  <c:v>0.91600000000000004</c:v>
                </c:pt>
                <c:pt idx="27">
                  <c:v>0.91700000000000004</c:v>
                </c:pt>
                <c:pt idx="28">
                  <c:v>0.91700000000000004</c:v>
                </c:pt>
                <c:pt idx="29">
                  <c:v>0.91800000000000004</c:v>
                </c:pt>
                <c:pt idx="30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6-4A13-BD06-12D2CE56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Diesel </a:t>
            </a:r>
            <a:r>
              <a:rPr lang="el-GR" sz="16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Θέρμανσης Κατ΄οίκον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[1]ΔΕΚΕΜΒΡΙΟΣ!$F$2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[1]ΔΕΚΕΜΒΡΙΟΣ!$A$3:$A$33</c:f>
              <c:numCache>
                <c:formatCode>General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[1]ΔΕΚΕΜΒΡΙΟΣ!$F$3:$F$33</c:f>
              <c:numCache>
                <c:formatCode>General</c:formatCode>
                <c:ptCount val="31"/>
                <c:pt idx="0">
                  <c:v>1.1919999999999999</c:v>
                </c:pt>
                <c:pt idx="1">
                  <c:v>1.1910000000000001</c:v>
                </c:pt>
                <c:pt idx="2">
                  <c:v>1.1910000000000001</c:v>
                </c:pt>
                <c:pt idx="3">
                  <c:v>1.1890000000000001</c:v>
                </c:pt>
                <c:pt idx="4">
                  <c:v>1.1890000000000001</c:v>
                </c:pt>
                <c:pt idx="5">
                  <c:v>1.1890000000000001</c:v>
                </c:pt>
                <c:pt idx="6">
                  <c:v>1.1890000000000001</c:v>
                </c:pt>
                <c:pt idx="7">
                  <c:v>1.1890000000000001</c:v>
                </c:pt>
                <c:pt idx="8">
                  <c:v>1.1879999999999999</c:v>
                </c:pt>
                <c:pt idx="9">
                  <c:v>1.1879999999999999</c:v>
                </c:pt>
                <c:pt idx="10">
                  <c:v>1.1890000000000001</c:v>
                </c:pt>
                <c:pt idx="11">
                  <c:v>1.1879999999999999</c:v>
                </c:pt>
                <c:pt idx="12">
                  <c:v>1.1859999999999999</c:v>
                </c:pt>
                <c:pt idx="13">
                  <c:v>1.1859999999999999</c:v>
                </c:pt>
                <c:pt idx="14">
                  <c:v>1.1859999999999999</c:v>
                </c:pt>
                <c:pt idx="15">
                  <c:v>1.1879999999999999</c:v>
                </c:pt>
                <c:pt idx="16">
                  <c:v>1.1890000000000001</c:v>
                </c:pt>
                <c:pt idx="17">
                  <c:v>1.19</c:v>
                </c:pt>
                <c:pt idx="18">
                  <c:v>1.1919999999999999</c:v>
                </c:pt>
                <c:pt idx="19">
                  <c:v>1.194</c:v>
                </c:pt>
                <c:pt idx="20">
                  <c:v>1.194</c:v>
                </c:pt>
                <c:pt idx="21">
                  <c:v>1.194</c:v>
                </c:pt>
                <c:pt idx="22">
                  <c:v>1.194</c:v>
                </c:pt>
                <c:pt idx="23">
                  <c:v>1.194</c:v>
                </c:pt>
                <c:pt idx="24">
                  <c:v>1.194</c:v>
                </c:pt>
                <c:pt idx="25">
                  <c:v>1.194</c:v>
                </c:pt>
                <c:pt idx="26">
                  <c:v>1.194</c:v>
                </c:pt>
                <c:pt idx="27">
                  <c:v>1.1950000000000001</c:v>
                </c:pt>
                <c:pt idx="28">
                  <c:v>1.1950000000000001</c:v>
                </c:pt>
                <c:pt idx="29">
                  <c:v>1.194</c:v>
                </c:pt>
                <c:pt idx="30">
                  <c:v>1.194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E-486A-AA44-38645B059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520056"/>
        <c:axId val="546518976"/>
      </c:barChart>
      <c:catAx>
        <c:axId val="54652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6518976"/>
        <c:crosses val="autoZero"/>
        <c:auto val="1"/>
        <c:lblAlgn val="ctr"/>
        <c:lblOffset val="100"/>
        <c:noMultiLvlLbl val="1"/>
      </c:catAx>
      <c:valAx>
        <c:axId val="54651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4652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609600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2F0D3F64-2C63-4D71-9831-2DF14CB89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47624</xdr:colOff>
      <xdr:row>73</xdr:row>
      <xdr:rowOff>76202</xdr:rowOff>
    </xdr:from>
    <xdr:to>
      <xdr:col>11</xdr:col>
      <xdr:colOff>942974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F0384306-DE13-4621-BA67-8FE5EECDD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57149</xdr:colOff>
      <xdr:row>87</xdr:row>
      <xdr:rowOff>57150</xdr:rowOff>
    </xdr:from>
    <xdr:to>
      <xdr:col>5</xdr:col>
      <xdr:colOff>628649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C3B4479A-E67D-427E-B342-46265C159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66674</xdr:colOff>
      <xdr:row>87</xdr:row>
      <xdr:rowOff>66674</xdr:rowOff>
    </xdr:from>
    <xdr:to>
      <xdr:col>11</xdr:col>
      <xdr:colOff>942974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A046D658-A52F-4F53-8184-132FE5E6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36C28DDC-5A4B-40B2-B1F0-34F0023D4BA0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190500</xdr:colOff>
      <xdr:row>101</xdr:row>
      <xdr:rowOff>33337</xdr:rowOff>
    </xdr:from>
    <xdr:to>
      <xdr:col>8</xdr:col>
      <xdr:colOff>676275</xdr:colOff>
      <xdr:row>115</xdr:row>
      <xdr:rowOff>109537</xdr:rowOff>
    </xdr:to>
    <xdr:graphicFrame macro="">
      <xdr:nvGraphicFramePr>
        <xdr:cNvPr id="7" name="Γράφημα 6">
          <a:extLst>
            <a:ext uri="{FF2B5EF4-FFF2-40B4-BE49-F238E27FC236}">
              <a16:creationId xmlns:a16="http://schemas.microsoft.com/office/drawing/2014/main" id="{236D668A-B92B-4A96-AD27-1D50CDEDB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4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4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45627</v>
          </cell>
          <cell r="B3">
            <v>1.7629999999999999</v>
          </cell>
          <cell r="C3">
            <v>1.98</v>
          </cell>
          <cell r="D3">
            <v>1.552</v>
          </cell>
          <cell r="E3">
            <v>0.91700000000000004</v>
          </cell>
          <cell r="F3">
            <v>1.1919999999999999</v>
          </cell>
          <cell r="G3" t="str">
            <v>94840/3-12-2024</v>
          </cell>
        </row>
        <row r="4">
          <cell r="A4">
            <v>45628</v>
          </cell>
          <cell r="B4">
            <v>1.7609999999999999</v>
          </cell>
          <cell r="C4">
            <v>1.9770000000000001</v>
          </cell>
          <cell r="D4">
            <v>1.55</v>
          </cell>
          <cell r="E4">
            <v>0.91600000000000004</v>
          </cell>
          <cell r="F4">
            <v>1.1910000000000001</v>
          </cell>
          <cell r="G4" t="str">
            <v>94833/3-12-2024</v>
          </cell>
        </row>
        <row r="5">
          <cell r="A5">
            <v>45629</v>
          </cell>
          <cell r="B5">
            <v>1.7609999999999999</v>
          </cell>
          <cell r="C5">
            <v>1.9810000000000001</v>
          </cell>
          <cell r="D5">
            <v>1.548</v>
          </cell>
          <cell r="E5">
            <v>0.91700000000000004</v>
          </cell>
          <cell r="F5">
            <v>1.1910000000000001</v>
          </cell>
          <cell r="G5" t="str">
            <v>95556/5-12-2024</v>
          </cell>
        </row>
        <row r="6">
          <cell r="A6">
            <v>45630</v>
          </cell>
          <cell r="B6">
            <v>1.76</v>
          </cell>
          <cell r="C6">
            <v>1.9910000000000001</v>
          </cell>
          <cell r="D6">
            <v>1.5489999999999999</v>
          </cell>
          <cell r="E6">
            <v>0.91500000000000004</v>
          </cell>
          <cell r="F6">
            <v>1.1890000000000001</v>
          </cell>
          <cell r="G6" t="str">
            <v>95573/5-12-2024</v>
          </cell>
        </row>
        <row r="7">
          <cell r="A7">
            <v>45631</v>
          </cell>
          <cell r="B7">
            <v>1.76</v>
          </cell>
          <cell r="C7">
            <v>1.978</v>
          </cell>
          <cell r="D7">
            <v>1.552</v>
          </cell>
          <cell r="E7">
            <v>0.91700000000000004</v>
          </cell>
          <cell r="F7">
            <v>1.1890000000000001</v>
          </cell>
          <cell r="G7" t="str">
            <v>96499/9-12-2024</v>
          </cell>
        </row>
        <row r="8">
          <cell r="A8">
            <v>45632</v>
          </cell>
          <cell r="B8">
            <v>1.7629999999999999</v>
          </cell>
          <cell r="C8">
            <v>1.9710000000000001</v>
          </cell>
          <cell r="D8">
            <v>1.55</v>
          </cell>
          <cell r="E8">
            <v>0.91500000000000004</v>
          </cell>
          <cell r="F8">
            <v>1.1890000000000001</v>
          </cell>
          <cell r="G8"/>
        </row>
        <row r="9">
          <cell r="A9">
            <v>45633</v>
          </cell>
          <cell r="B9">
            <v>1.762</v>
          </cell>
          <cell r="C9">
            <v>1.9730000000000001</v>
          </cell>
          <cell r="D9">
            <v>1.55</v>
          </cell>
          <cell r="E9">
            <v>0.91700000000000004</v>
          </cell>
          <cell r="F9">
            <v>1.1890000000000001</v>
          </cell>
          <cell r="G9" t="str">
            <v>96493/9-12-2024</v>
          </cell>
        </row>
        <row r="10">
          <cell r="A10">
            <v>45634</v>
          </cell>
          <cell r="B10">
            <v>1.7569999999999999</v>
          </cell>
          <cell r="C10">
            <v>1.9690000000000001</v>
          </cell>
          <cell r="D10">
            <v>1.55</v>
          </cell>
          <cell r="E10">
            <v>0.91600000000000004</v>
          </cell>
          <cell r="F10">
            <v>1.1890000000000001</v>
          </cell>
          <cell r="G10" t="str">
            <v>96533/9-12-2024</v>
          </cell>
        </row>
        <row r="11">
          <cell r="A11">
            <v>45635</v>
          </cell>
          <cell r="B11">
            <v>1.76</v>
          </cell>
          <cell r="C11">
            <v>1.9690000000000001</v>
          </cell>
          <cell r="D11">
            <v>1.55</v>
          </cell>
          <cell r="E11">
            <v>0.91800000000000004</v>
          </cell>
          <cell r="F11">
            <v>1.1879999999999999</v>
          </cell>
          <cell r="G11" t="str">
            <v>97035/10-12-2024</v>
          </cell>
        </row>
        <row r="12">
          <cell r="A12">
            <v>45636</v>
          </cell>
          <cell r="B12">
            <v>1.7609999999999999</v>
          </cell>
          <cell r="C12">
            <v>1.9670000000000001</v>
          </cell>
          <cell r="D12">
            <v>1.55</v>
          </cell>
          <cell r="E12">
            <v>0.91800000000000004</v>
          </cell>
          <cell r="F12">
            <v>1.1879999999999999</v>
          </cell>
          <cell r="G12"/>
        </row>
        <row r="13">
          <cell r="A13">
            <v>45637</v>
          </cell>
          <cell r="B13">
            <v>1.7609999999999999</v>
          </cell>
          <cell r="C13">
            <v>1.9790000000000001</v>
          </cell>
          <cell r="D13">
            <v>1.55</v>
          </cell>
          <cell r="E13">
            <v>0.91700000000000004</v>
          </cell>
          <cell r="F13">
            <v>1.1890000000000001</v>
          </cell>
          <cell r="G13"/>
        </row>
        <row r="14">
          <cell r="A14">
            <v>45638</v>
          </cell>
          <cell r="B14">
            <v>1.7609999999999999</v>
          </cell>
          <cell r="C14">
            <v>1.9790000000000001</v>
          </cell>
          <cell r="D14">
            <v>1.5489999999999999</v>
          </cell>
          <cell r="E14">
            <v>0.91500000000000004</v>
          </cell>
          <cell r="F14">
            <v>1.1879999999999999</v>
          </cell>
          <cell r="G14" t="str">
            <v>98818/16-12-2024</v>
          </cell>
        </row>
        <row r="15">
          <cell r="A15">
            <v>45639</v>
          </cell>
          <cell r="B15">
            <v>1.7629999999999999</v>
          </cell>
          <cell r="C15">
            <v>1.974</v>
          </cell>
          <cell r="D15">
            <v>1.55</v>
          </cell>
          <cell r="E15">
            <v>0.91800000000000004</v>
          </cell>
          <cell r="F15">
            <v>1.1859999999999999</v>
          </cell>
          <cell r="G15" t="str">
            <v>99457/17-12-2024</v>
          </cell>
        </row>
        <row r="16">
          <cell r="A16">
            <v>45640</v>
          </cell>
          <cell r="B16">
            <v>1.762</v>
          </cell>
          <cell r="C16">
            <v>1.968</v>
          </cell>
          <cell r="D16">
            <v>1.5509999999999999</v>
          </cell>
          <cell r="E16">
            <v>0.91800000000000004</v>
          </cell>
          <cell r="F16">
            <v>1.1859999999999999</v>
          </cell>
          <cell r="G16" t="str">
            <v>99461/17-12-2024</v>
          </cell>
        </row>
        <row r="17">
          <cell r="A17">
            <v>45641</v>
          </cell>
          <cell r="B17">
            <v>1.7569999999999999</v>
          </cell>
          <cell r="C17">
            <v>1.9670000000000001</v>
          </cell>
          <cell r="D17">
            <v>1.55</v>
          </cell>
          <cell r="E17">
            <v>0.91600000000000004</v>
          </cell>
          <cell r="F17">
            <v>1.1859999999999999</v>
          </cell>
          <cell r="G17" t="str">
            <v>99458/17-12-2024</v>
          </cell>
        </row>
        <row r="18">
          <cell r="A18">
            <v>45642</v>
          </cell>
          <cell r="B18">
            <v>1.76</v>
          </cell>
          <cell r="C18">
            <v>1.9690000000000001</v>
          </cell>
          <cell r="D18">
            <v>1.5489999999999999</v>
          </cell>
          <cell r="E18">
            <v>0.91500000000000004</v>
          </cell>
          <cell r="F18">
            <v>1.1879999999999999</v>
          </cell>
          <cell r="G18" t="str">
            <v>99518/17-12-2024</v>
          </cell>
        </row>
        <row r="19">
          <cell r="A19">
            <v>45643</v>
          </cell>
          <cell r="B19">
            <v>1.762</v>
          </cell>
          <cell r="C19">
            <v>1.9730000000000001</v>
          </cell>
          <cell r="D19">
            <v>1.5449999999999999</v>
          </cell>
          <cell r="E19">
            <v>0.91400000000000003</v>
          </cell>
          <cell r="F19">
            <v>1.1890000000000001</v>
          </cell>
          <cell r="G19" t="str">
            <v>100588/19-12-2024</v>
          </cell>
        </row>
        <row r="20">
          <cell r="A20">
            <v>45644</v>
          </cell>
          <cell r="B20">
            <v>1.762</v>
          </cell>
          <cell r="C20">
            <v>1.9790000000000001</v>
          </cell>
          <cell r="D20">
            <v>1.546</v>
          </cell>
          <cell r="E20">
            <v>0.91300000000000003</v>
          </cell>
          <cell r="F20">
            <v>1.19</v>
          </cell>
          <cell r="G20" t="str">
            <v>100591/19-12-2024</v>
          </cell>
        </row>
        <row r="21">
          <cell r="A21">
            <v>45645</v>
          </cell>
          <cell r="B21">
            <v>1.764</v>
          </cell>
          <cell r="C21">
            <v>1.9790000000000001</v>
          </cell>
          <cell r="D21">
            <v>1.5469999999999999</v>
          </cell>
          <cell r="E21">
            <v>0.91600000000000004</v>
          </cell>
          <cell r="F21">
            <v>1.1919999999999999</v>
          </cell>
          <cell r="G21" t="str">
            <v>103346/27-12-2024</v>
          </cell>
        </row>
        <row r="22">
          <cell r="A22">
            <v>45646</v>
          </cell>
          <cell r="B22">
            <v>1.7649999999999999</v>
          </cell>
          <cell r="C22">
            <v>1.972</v>
          </cell>
          <cell r="D22">
            <v>1.5489999999999999</v>
          </cell>
          <cell r="E22">
            <v>0.91500000000000004</v>
          </cell>
          <cell r="F22">
            <v>1.194</v>
          </cell>
          <cell r="G22" t="str">
            <v>102319/23-12-2024</v>
          </cell>
        </row>
        <row r="23">
          <cell r="A23">
            <v>45647</v>
          </cell>
          <cell r="B23">
            <v>1.766</v>
          </cell>
          <cell r="C23">
            <v>1.9750000000000001</v>
          </cell>
          <cell r="D23">
            <v>1.548</v>
          </cell>
          <cell r="E23">
            <v>0.91500000000000004</v>
          </cell>
          <cell r="F23">
            <v>1.194</v>
          </cell>
          <cell r="G23" t="str">
            <v>102311/23-12-2024</v>
          </cell>
        </row>
        <row r="24">
          <cell r="A24">
            <v>45648</v>
          </cell>
          <cell r="B24">
            <v>1.7589999999999999</v>
          </cell>
          <cell r="C24">
            <v>1.9750000000000001</v>
          </cell>
          <cell r="D24">
            <v>1.548</v>
          </cell>
          <cell r="E24">
            <v>0.91500000000000004</v>
          </cell>
          <cell r="F24">
            <v>1.194</v>
          </cell>
          <cell r="G24" t="str">
            <v>102315/23-12-2024</v>
          </cell>
        </row>
        <row r="25">
          <cell r="A25">
            <v>45649</v>
          </cell>
          <cell r="B25">
            <v>1.762</v>
          </cell>
          <cell r="C25">
            <v>1.9690000000000001</v>
          </cell>
          <cell r="D25">
            <v>1.548</v>
          </cell>
          <cell r="E25">
            <v>0.91500000000000004</v>
          </cell>
          <cell r="F25">
            <v>1.194</v>
          </cell>
          <cell r="G25" t="str">
            <v>103013/24-12-2024</v>
          </cell>
        </row>
        <row r="26">
          <cell r="A26">
            <v>45650</v>
          </cell>
          <cell r="B26">
            <v>1.764</v>
          </cell>
          <cell r="C26">
            <v>1.982</v>
          </cell>
          <cell r="D26">
            <v>1.5489999999999999</v>
          </cell>
          <cell r="E26">
            <v>0.91100000000000003</v>
          </cell>
          <cell r="F26">
            <v>1.194</v>
          </cell>
          <cell r="G26" t="str">
            <v>103522/27-12-2024</v>
          </cell>
        </row>
        <row r="27">
          <cell r="A27">
            <v>45651</v>
          </cell>
          <cell r="B27">
            <v>1.764</v>
          </cell>
          <cell r="C27">
            <v>1.9850000000000001</v>
          </cell>
          <cell r="D27">
            <v>1.55</v>
          </cell>
          <cell r="E27">
            <v>0.91100000000000003</v>
          </cell>
          <cell r="F27">
            <v>1.194</v>
          </cell>
          <cell r="G27" t="str">
            <v>103519/27-12-2024</v>
          </cell>
        </row>
        <row r="28">
          <cell r="A28">
            <v>45652</v>
          </cell>
          <cell r="B28">
            <v>1.764</v>
          </cell>
          <cell r="C28">
            <v>1.982</v>
          </cell>
          <cell r="D28">
            <v>1.55</v>
          </cell>
          <cell r="E28">
            <v>0.91100000000000003</v>
          </cell>
          <cell r="F28">
            <v>1.194</v>
          </cell>
          <cell r="G28" t="str">
            <v>103520/27-12-2024</v>
          </cell>
        </row>
        <row r="29">
          <cell r="A29">
            <v>45653</v>
          </cell>
          <cell r="B29">
            <v>1.7669999999999999</v>
          </cell>
          <cell r="C29">
            <v>1.9870000000000001</v>
          </cell>
          <cell r="D29">
            <v>1.552</v>
          </cell>
          <cell r="E29">
            <v>0.91600000000000004</v>
          </cell>
          <cell r="F29">
            <v>1.194</v>
          </cell>
          <cell r="G29" t="str">
            <v>103770/30-12-2024</v>
          </cell>
        </row>
        <row r="30">
          <cell r="A30">
            <v>45654</v>
          </cell>
          <cell r="B30">
            <v>1.766</v>
          </cell>
          <cell r="C30">
            <v>1.984</v>
          </cell>
          <cell r="D30">
            <v>1.5509999999999999</v>
          </cell>
          <cell r="E30">
            <v>0.91700000000000004</v>
          </cell>
          <cell r="F30">
            <v>1.1950000000000001</v>
          </cell>
          <cell r="G30" t="str">
            <v>103774/30-12-2024</v>
          </cell>
        </row>
        <row r="31">
          <cell r="A31">
            <v>45655</v>
          </cell>
          <cell r="B31">
            <v>1.76</v>
          </cell>
          <cell r="C31">
            <v>1.9850000000000001</v>
          </cell>
          <cell r="D31">
            <v>1.55</v>
          </cell>
          <cell r="E31">
            <v>0.91700000000000004</v>
          </cell>
          <cell r="F31">
            <v>1.1950000000000001</v>
          </cell>
          <cell r="G31" t="str">
            <v>103775/30-12-2024</v>
          </cell>
        </row>
        <row r="32">
          <cell r="A32">
            <v>45656</v>
          </cell>
          <cell r="B32">
            <v>1.7609999999999999</v>
          </cell>
          <cell r="C32">
            <v>1.98</v>
          </cell>
          <cell r="D32">
            <v>1.5489999999999999</v>
          </cell>
          <cell r="E32">
            <v>0.91800000000000004</v>
          </cell>
          <cell r="F32">
            <v>1.194</v>
          </cell>
          <cell r="G32" t="str">
            <v>104094/31-12-2024</v>
          </cell>
        </row>
        <row r="33">
          <cell r="A33">
            <v>45657</v>
          </cell>
          <cell r="B33">
            <v>1.762</v>
          </cell>
          <cell r="C33">
            <v>1.986</v>
          </cell>
          <cell r="D33">
            <v>1.5489999999999999</v>
          </cell>
          <cell r="E33">
            <v>0.92</v>
          </cell>
          <cell r="F33">
            <v>1.194</v>
          </cell>
          <cell r="G33"/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FC17-F39A-485C-904E-B89CE9387A4D}">
  <dimension ref="A4:L73"/>
  <sheetViews>
    <sheetView tabSelected="1" topLeftCell="A10" zoomScaleNormal="100" workbookViewId="0">
      <selection activeCell="L10" sqref="L10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6" width="10.5703125" customWidth="1"/>
    <col min="7" max="7" width="10.42578125" customWidth="1"/>
    <col min="8" max="8" width="10.140625" customWidth="1"/>
    <col min="9" max="9" width="10.85546875" customWidth="1"/>
    <col min="10" max="10" width="9.28515625" customWidth="1"/>
    <col min="11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28</v>
      </c>
    </row>
    <row r="7" spans="1:12" x14ac:dyDescent="0.25">
      <c r="A7" s="1" t="s">
        <v>4</v>
      </c>
    </row>
    <row r="8" spans="1:12" x14ac:dyDescent="0.25">
      <c r="A8" s="1" t="s">
        <v>5</v>
      </c>
    </row>
    <row r="9" spans="1:12" x14ac:dyDescent="0.25">
      <c r="A9" s="1" t="s">
        <v>6</v>
      </c>
      <c r="B9" t="s">
        <v>7</v>
      </c>
    </row>
    <row r="10" spans="1:12" x14ac:dyDescent="0.25">
      <c r="A10" s="1" t="s">
        <v>8</v>
      </c>
      <c r="B10" t="s">
        <v>9</v>
      </c>
    </row>
    <row r="11" spans="1:12" x14ac:dyDescent="0.25">
      <c r="A11" s="1"/>
    </row>
    <row r="12" spans="1:12" ht="41.25" customHeight="1" x14ac:dyDescent="0.25">
      <c r="A12" s="20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28.5" customHeight="1" x14ac:dyDescent="0.25">
      <c r="A13" s="23" t="s">
        <v>11</v>
      </c>
      <c r="B13" s="25" t="s">
        <v>12</v>
      </c>
      <c r="C13" s="26"/>
      <c r="D13" s="25" t="s">
        <v>13</v>
      </c>
      <c r="E13" s="26"/>
      <c r="F13" s="25" t="s">
        <v>14</v>
      </c>
      <c r="G13" s="26"/>
      <c r="H13" s="25" t="s">
        <v>15</v>
      </c>
      <c r="I13" s="26"/>
      <c r="J13" s="25" t="s">
        <v>16</v>
      </c>
      <c r="K13" s="26"/>
      <c r="L13" s="27" t="s">
        <v>17</v>
      </c>
    </row>
    <row r="14" spans="1:12" ht="30" x14ac:dyDescent="0.25">
      <c r="A14" s="24"/>
      <c r="B14" s="2" t="s">
        <v>18</v>
      </c>
      <c r="C14" s="2" t="s">
        <v>19</v>
      </c>
      <c r="D14" s="2" t="s">
        <v>18</v>
      </c>
      <c r="E14" s="2" t="s">
        <v>19</v>
      </c>
      <c r="F14" s="2" t="s">
        <v>18</v>
      </c>
      <c r="G14" s="2" t="s">
        <v>19</v>
      </c>
      <c r="H14" s="2" t="s">
        <v>18</v>
      </c>
      <c r="I14" s="2" t="s">
        <v>19</v>
      </c>
      <c r="J14" s="2" t="s">
        <v>18</v>
      </c>
      <c r="K14" s="2" t="s">
        <v>19</v>
      </c>
      <c r="L14" s="28"/>
    </row>
    <row r="15" spans="1:12" ht="15" customHeight="1" x14ac:dyDescent="0.25">
      <c r="A15" s="3">
        <v>45627</v>
      </c>
      <c r="B15" s="4">
        <f>[1]ΔΕΚΕΜΒΡΙΟΣ!B3</f>
        <v>1.7629999999999999</v>
      </c>
      <c r="C15" s="5">
        <f>B15/1.24</f>
        <v>1.421774193548387</v>
      </c>
      <c r="D15" s="4">
        <f>[1]ΔΕΚΕΜΒΡΙΟΣ!C3</f>
        <v>1.98</v>
      </c>
      <c r="E15" s="5">
        <f>D15/1.24</f>
        <v>1.596774193548387</v>
      </c>
      <c r="F15" s="4">
        <f>[1]ΔΕΚΕΜΒΡΙΟΣ!D3</f>
        <v>1.552</v>
      </c>
      <c r="G15" s="5">
        <f>F15/1.24</f>
        <v>1.2516129032258065</v>
      </c>
      <c r="H15" s="4">
        <f>[1]ΔΕΚΕΜΒΡΙΟΣ!E3</f>
        <v>0.91700000000000004</v>
      </c>
      <c r="I15" s="5">
        <f>H15/1.24</f>
        <v>0.73951612903225805</v>
      </c>
      <c r="J15" s="4">
        <f>[1]ΔΕΚΕΜΒΡΙΟΣ!F3</f>
        <v>1.1919999999999999</v>
      </c>
      <c r="K15" s="5">
        <f>J15/1.24</f>
        <v>0.96129032258064517</v>
      </c>
      <c r="L15" s="4" t="str">
        <f>[1]ΔΕΚΕΜΒΡΙΟΣ!G3</f>
        <v>94840/3-12-2024</v>
      </c>
    </row>
    <row r="16" spans="1:12" x14ac:dyDescent="0.25">
      <c r="A16" s="3">
        <v>45628</v>
      </c>
      <c r="B16" s="4">
        <f>[1]ΔΕΚΕΜΒΡΙΟΣ!B4</f>
        <v>1.7609999999999999</v>
      </c>
      <c r="C16" s="5">
        <f t="shared" ref="C16:C45" si="0">B16/1.24</f>
        <v>1.4201612903225806</v>
      </c>
      <c r="D16" s="4">
        <f>[1]ΔΕΚΕΜΒΡΙΟΣ!C4</f>
        <v>1.9770000000000001</v>
      </c>
      <c r="E16" s="5">
        <f t="shared" ref="E16:E45" si="1">D16/1.24</f>
        <v>1.5943548387096775</v>
      </c>
      <c r="F16" s="4">
        <f>[1]ΔΕΚΕΜΒΡΙΟΣ!D4</f>
        <v>1.55</v>
      </c>
      <c r="G16" s="5">
        <f t="shared" ref="G16:G45" si="2">F16/1.24</f>
        <v>1.25</v>
      </c>
      <c r="H16" s="4">
        <f>[1]ΔΕΚΕΜΒΡΙΟΣ!E4</f>
        <v>0.91600000000000004</v>
      </c>
      <c r="I16" s="5">
        <f t="shared" ref="I16:I45" si="3">H16/1.24</f>
        <v>0.73870967741935489</v>
      </c>
      <c r="J16" s="4">
        <f>[1]ΔΕΚΕΜΒΡΙΟΣ!F4</f>
        <v>1.1910000000000001</v>
      </c>
      <c r="K16" s="5">
        <f t="shared" ref="K16:K45" si="4">J16/1.24</f>
        <v>0.96048387096774201</v>
      </c>
      <c r="L16" s="4" t="str">
        <f>[1]ΔΕΚΕΜΒΡΙΟΣ!G4</f>
        <v>94833/3-12-2024</v>
      </c>
    </row>
    <row r="17" spans="1:12" x14ac:dyDescent="0.25">
      <c r="A17" s="3">
        <v>45629</v>
      </c>
      <c r="B17" s="4">
        <f>[1]ΔΕΚΕΜΒΡΙΟΣ!B5</f>
        <v>1.7609999999999999</v>
      </c>
      <c r="C17" s="5">
        <f t="shared" si="0"/>
        <v>1.4201612903225806</v>
      </c>
      <c r="D17" s="4">
        <f>[1]ΔΕΚΕΜΒΡΙΟΣ!C5</f>
        <v>1.9810000000000001</v>
      </c>
      <c r="E17" s="5">
        <f t="shared" si="1"/>
        <v>1.5975806451612904</v>
      </c>
      <c r="F17" s="4">
        <f>[1]ΔΕΚΕΜΒΡΙΟΣ!D5</f>
        <v>1.548</v>
      </c>
      <c r="G17" s="5">
        <f t="shared" si="2"/>
        <v>1.2483870967741937</v>
      </c>
      <c r="H17" s="4">
        <f>[1]ΔΕΚΕΜΒΡΙΟΣ!E5</f>
        <v>0.91700000000000004</v>
      </c>
      <c r="I17" s="5">
        <f t="shared" si="3"/>
        <v>0.73951612903225805</v>
      </c>
      <c r="J17" s="4">
        <f>[1]ΔΕΚΕΜΒΡΙΟΣ!F5</f>
        <v>1.1910000000000001</v>
      </c>
      <c r="K17" s="5">
        <f t="shared" si="4"/>
        <v>0.96048387096774201</v>
      </c>
      <c r="L17" s="4" t="str">
        <f>[1]ΔΕΚΕΜΒΡΙΟΣ!G5</f>
        <v>95556/5-12-2024</v>
      </c>
    </row>
    <row r="18" spans="1:12" x14ac:dyDescent="0.25">
      <c r="A18" s="3">
        <v>45630</v>
      </c>
      <c r="B18" s="4">
        <f>[1]ΔΕΚΕΜΒΡΙΟΣ!B6</f>
        <v>1.76</v>
      </c>
      <c r="C18" s="5">
        <f t="shared" si="0"/>
        <v>1.4193548387096775</v>
      </c>
      <c r="D18" s="4">
        <f>[1]ΔΕΚΕΜΒΡΙΟΣ!C6</f>
        <v>1.9910000000000001</v>
      </c>
      <c r="E18" s="5">
        <f t="shared" si="1"/>
        <v>1.6056451612903226</v>
      </c>
      <c r="F18" s="4">
        <f>[1]ΔΕΚΕΜΒΡΙΟΣ!D6</f>
        <v>1.5489999999999999</v>
      </c>
      <c r="G18" s="5">
        <f t="shared" si="2"/>
        <v>1.2491935483870966</v>
      </c>
      <c r="H18" s="4">
        <f>[1]ΔΕΚΕΜΒΡΙΟΣ!E6</f>
        <v>0.91500000000000004</v>
      </c>
      <c r="I18" s="5">
        <f t="shared" si="3"/>
        <v>0.73790322580645162</v>
      </c>
      <c r="J18" s="4">
        <f>[1]ΔΕΚΕΜΒΡΙΟΣ!F6</f>
        <v>1.1890000000000001</v>
      </c>
      <c r="K18" s="5">
        <f t="shared" si="4"/>
        <v>0.95887096774193559</v>
      </c>
      <c r="L18" s="4" t="str">
        <f>[1]ΔΕΚΕΜΒΡΙΟΣ!G6</f>
        <v>95573/5-12-2024</v>
      </c>
    </row>
    <row r="19" spans="1:12" x14ac:dyDescent="0.25">
      <c r="A19" s="3">
        <v>45631</v>
      </c>
      <c r="B19" s="4">
        <f>[1]ΔΕΚΕΜΒΡΙΟΣ!B7</f>
        <v>1.76</v>
      </c>
      <c r="C19" s="5">
        <f t="shared" si="0"/>
        <v>1.4193548387096775</v>
      </c>
      <c r="D19" s="4">
        <f>[1]ΔΕΚΕΜΒΡΙΟΣ!C7</f>
        <v>1.978</v>
      </c>
      <c r="E19" s="5">
        <f t="shared" si="1"/>
        <v>1.5951612903225807</v>
      </c>
      <c r="F19" s="4">
        <f>[1]ΔΕΚΕΜΒΡΙΟΣ!D7</f>
        <v>1.552</v>
      </c>
      <c r="G19" s="5">
        <f t="shared" si="2"/>
        <v>1.2516129032258065</v>
      </c>
      <c r="H19" s="4">
        <f>[1]ΔΕΚΕΜΒΡΙΟΣ!E7</f>
        <v>0.91700000000000004</v>
      </c>
      <c r="I19" s="5">
        <f t="shared" si="3"/>
        <v>0.73951612903225805</v>
      </c>
      <c r="J19" s="4">
        <f>[1]ΔΕΚΕΜΒΡΙΟΣ!F7</f>
        <v>1.1890000000000001</v>
      </c>
      <c r="K19" s="5">
        <f t="shared" si="4"/>
        <v>0.95887096774193559</v>
      </c>
      <c r="L19" s="4" t="str">
        <f>[1]ΔΕΚΕΜΒΡΙΟΣ!G7</f>
        <v>96499/9-12-2024</v>
      </c>
    </row>
    <row r="20" spans="1:12" x14ac:dyDescent="0.25">
      <c r="A20" s="3">
        <v>45632</v>
      </c>
      <c r="B20" s="4">
        <f>[1]ΔΕΚΕΜΒΡΙΟΣ!B8</f>
        <v>1.7629999999999999</v>
      </c>
      <c r="C20" s="5">
        <f t="shared" si="0"/>
        <v>1.421774193548387</v>
      </c>
      <c r="D20" s="4">
        <f>[1]ΔΕΚΕΜΒΡΙΟΣ!C8</f>
        <v>1.9710000000000001</v>
      </c>
      <c r="E20" s="5">
        <f t="shared" si="1"/>
        <v>1.5895161290322581</v>
      </c>
      <c r="F20" s="4">
        <f>[1]ΔΕΚΕΜΒΡΙΟΣ!D8</f>
        <v>1.55</v>
      </c>
      <c r="G20" s="5">
        <f t="shared" si="2"/>
        <v>1.25</v>
      </c>
      <c r="H20" s="4">
        <f>[1]ΔΕΚΕΜΒΡΙΟΣ!E8</f>
        <v>0.91500000000000004</v>
      </c>
      <c r="I20" s="5">
        <f t="shared" si="3"/>
        <v>0.73790322580645162</v>
      </c>
      <c r="J20" s="4">
        <f>[1]ΔΕΚΕΜΒΡΙΟΣ!F8</f>
        <v>1.1890000000000001</v>
      </c>
      <c r="K20" s="5">
        <f t="shared" si="4"/>
        <v>0.95887096774193559</v>
      </c>
      <c r="L20" s="4">
        <f>[1]ΔΕΚΕΜΒΡΙΟΣ!G8</f>
        <v>0</v>
      </c>
    </row>
    <row r="21" spans="1:12" x14ac:dyDescent="0.25">
      <c r="A21" s="3">
        <v>45633</v>
      </c>
      <c r="B21" s="4">
        <f>[1]ΔΕΚΕΜΒΡΙΟΣ!B9</f>
        <v>1.762</v>
      </c>
      <c r="C21" s="5">
        <f t="shared" si="0"/>
        <v>1.4209677419354838</v>
      </c>
      <c r="D21" s="4">
        <f>[1]ΔΕΚΕΜΒΡΙΟΣ!C9</f>
        <v>1.9730000000000001</v>
      </c>
      <c r="E21" s="5">
        <f t="shared" si="1"/>
        <v>1.5911290322580647</v>
      </c>
      <c r="F21" s="4">
        <f>[1]ΔΕΚΕΜΒΡΙΟΣ!D9</f>
        <v>1.55</v>
      </c>
      <c r="G21" s="5">
        <f t="shared" si="2"/>
        <v>1.25</v>
      </c>
      <c r="H21" s="4">
        <f>[1]ΔΕΚΕΜΒΡΙΟΣ!E9</f>
        <v>0.91700000000000004</v>
      </c>
      <c r="I21" s="5">
        <f t="shared" si="3"/>
        <v>0.73951612903225805</v>
      </c>
      <c r="J21" s="4">
        <f>[1]ΔΕΚΕΜΒΡΙΟΣ!F9</f>
        <v>1.1890000000000001</v>
      </c>
      <c r="K21" s="5">
        <f t="shared" si="4"/>
        <v>0.95887096774193559</v>
      </c>
      <c r="L21" s="4" t="str">
        <f>[1]ΔΕΚΕΜΒΡΙΟΣ!G9</f>
        <v>96493/9-12-2024</v>
      </c>
    </row>
    <row r="22" spans="1:12" x14ac:dyDescent="0.25">
      <c r="A22" s="3">
        <v>45634</v>
      </c>
      <c r="B22" s="4">
        <f>[1]ΔΕΚΕΜΒΡΙΟΣ!B10</f>
        <v>1.7569999999999999</v>
      </c>
      <c r="C22" s="5">
        <f t="shared" si="0"/>
        <v>1.4169354838709676</v>
      </c>
      <c r="D22" s="4">
        <f>[1]ΔΕΚΕΜΒΡΙΟΣ!C10</f>
        <v>1.9690000000000001</v>
      </c>
      <c r="E22" s="5">
        <f t="shared" si="1"/>
        <v>1.5879032258064516</v>
      </c>
      <c r="F22" s="4">
        <f>[1]ΔΕΚΕΜΒΡΙΟΣ!D10</f>
        <v>1.55</v>
      </c>
      <c r="G22" s="5">
        <f t="shared" si="2"/>
        <v>1.25</v>
      </c>
      <c r="H22" s="4">
        <f>[1]ΔΕΚΕΜΒΡΙΟΣ!E10</f>
        <v>0.91600000000000004</v>
      </c>
      <c r="I22" s="5">
        <f t="shared" si="3"/>
        <v>0.73870967741935489</v>
      </c>
      <c r="J22" s="4">
        <f>[1]ΔΕΚΕΜΒΡΙΟΣ!F10</f>
        <v>1.1890000000000001</v>
      </c>
      <c r="K22" s="5">
        <f t="shared" si="4"/>
        <v>0.95887096774193559</v>
      </c>
      <c r="L22" s="4" t="str">
        <f>[1]ΔΕΚΕΜΒΡΙΟΣ!G10</f>
        <v>96533/9-12-2024</v>
      </c>
    </row>
    <row r="23" spans="1:12" x14ac:dyDescent="0.25">
      <c r="A23" s="3">
        <v>45635</v>
      </c>
      <c r="B23" s="4">
        <f>[1]ΔΕΚΕΜΒΡΙΟΣ!B11</f>
        <v>1.76</v>
      </c>
      <c r="C23" s="5">
        <f t="shared" si="0"/>
        <v>1.4193548387096775</v>
      </c>
      <c r="D23" s="4">
        <f>[1]ΔΕΚΕΜΒΡΙΟΣ!C11</f>
        <v>1.9690000000000001</v>
      </c>
      <c r="E23" s="5">
        <f t="shared" si="1"/>
        <v>1.5879032258064516</v>
      </c>
      <c r="F23" s="4">
        <f>[1]ΔΕΚΕΜΒΡΙΟΣ!D11</f>
        <v>1.55</v>
      </c>
      <c r="G23" s="5">
        <f t="shared" si="2"/>
        <v>1.25</v>
      </c>
      <c r="H23" s="4">
        <f>[1]ΔΕΚΕΜΒΡΙΟΣ!E11</f>
        <v>0.91800000000000004</v>
      </c>
      <c r="I23" s="5">
        <f t="shared" si="3"/>
        <v>0.74032258064516132</v>
      </c>
      <c r="J23" s="4">
        <f>[1]ΔΕΚΕΜΒΡΙΟΣ!F11</f>
        <v>1.1879999999999999</v>
      </c>
      <c r="K23" s="5">
        <f t="shared" si="4"/>
        <v>0.95806451612903221</v>
      </c>
      <c r="L23" s="4" t="str">
        <f>[1]ΔΕΚΕΜΒΡΙΟΣ!G11</f>
        <v>97035/10-12-2024</v>
      </c>
    </row>
    <row r="24" spans="1:12" x14ac:dyDescent="0.25">
      <c r="A24" s="3">
        <v>45636</v>
      </c>
      <c r="B24" s="4">
        <f>[1]ΔΕΚΕΜΒΡΙΟΣ!B12</f>
        <v>1.7609999999999999</v>
      </c>
      <c r="C24" s="5">
        <f t="shared" si="0"/>
        <v>1.4201612903225806</v>
      </c>
      <c r="D24" s="4">
        <f>[1]ΔΕΚΕΜΒΡΙΟΣ!C12</f>
        <v>1.9670000000000001</v>
      </c>
      <c r="E24" s="5">
        <f t="shared" si="1"/>
        <v>1.5862903225806453</v>
      </c>
      <c r="F24" s="4">
        <f>[1]ΔΕΚΕΜΒΡΙΟΣ!D12</f>
        <v>1.55</v>
      </c>
      <c r="G24" s="5">
        <f t="shared" si="2"/>
        <v>1.25</v>
      </c>
      <c r="H24" s="4">
        <f>[1]ΔΕΚΕΜΒΡΙΟΣ!E12</f>
        <v>0.91800000000000004</v>
      </c>
      <c r="I24" s="5">
        <f t="shared" si="3"/>
        <v>0.74032258064516132</v>
      </c>
      <c r="J24" s="4">
        <f>[1]ΔΕΚΕΜΒΡΙΟΣ!F12</f>
        <v>1.1879999999999999</v>
      </c>
      <c r="K24" s="5">
        <f t="shared" si="4"/>
        <v>0.95806451612903221</v>
      </c>
      <c r="L24" s="4">
        <f>[1]ΔΕΚΕΜΒΡΙΟΣ!G12</f>
        <v>0</v>
      </c>
    </row>
    <row r="25" spans="1:12" x14ac:dyDescent="0.25">
      <c r="A25" s="3">
        <v>45637</v>
      </c>
      <c r="B25" s="4">
        <f>[1]ΔΕΚΕΜΒΡΙΟΣ!B13</f>
        <v>1.7609999999999999</v>
      </c>
      <c r="C25" s="5">
        <f t="shared" si="0"/>
        <v>1.4201612903225806</v>
      </c>
      <c r="D25" s="4">
        <f>[1]ΔΕΚΕΜΒΡΙΟΣ!C13</f>
        <v>1.9790000000000001</v>
      </c>
      <c r="E25" s="5">
        <f t="shared" si="1"/>
        <v>1.5959677419354839</v>
      </c>
      <c r="F25" s="4">
        <f>[1]ΔΕΚΕΜΒΡΙΟΣ!D13</f>
        <v>1.55</v>
      </c>
      <c r="G25" s="5">
        <f t="shared" si="2"/>
        <v>1.25</v>
      </c>
      <c r="H25" s="4">
        <f>[1]ΔΕΚΕΜΒΡΙΟΣ!E13</f>
        <v>0.91700000000000004</v>
      </c>
      <c r="I25" s="5">
        <f t="shared" si="3"/>
        <v>0.73951612903225805</v>
      </c>
      <c r="J25" s="4">
        <f>[1]ΔΕΚΕΜΒΡΙΟΣ!F13</f>
        <v>1.1890000000000001</v>
      </c>
      <c r="K25" s="5">
        <f t="shared" si="4"/>
        <v>0.95887096774193559</v>
      </c>
      <c r="L25" s="4">
        <f>[1]ΔΕΚΕΜΒΡΙΟΣ!G13</f>
        <v>0</v>
      </c>
    </row>
    <row r="26" spans="1:12" x14ac:dyDescent="0.25">
      <c r="A26" s="3">
        <v>45638</v>
      </c>
      <c r="B26" s="4">
        <f>[1]ΔΕΚΕΜΒΡΙΟΣ!B14</f>
        <v>1.7609999999999999</v>
      </c>
      <c r="C26" s="5">
        <f t="shared" si="0"/>
        <v>1.4201612903225806</v>
      </c>
      <c r="D26" s="4">
        <f>[1]ΔΕΚΕΜΒΡΙΟΣ!C14</f>
        <v>1.9790000000000001</v>
      </c>
      <c r="E26" s="5">
        <f t="shared" si="1"/>
        <v>1.5959677419354839</v>
      </c>
      <c r="F26" s="4">
        <f>[1]ΔΕΚΕΜΒΡΙΟΣ!D14</f>
        <v>1.5489999999999999</v>
      </c>
      <c r="G26" s="5">
        <f t="shared" si="2"/>
        <v>1.2491935483870966</v>
      </c>
      <c r="H26" s="4">
        <f>[1]ΔΕΚΕΜΒΡΙΟΣ!E14</f>
        <v>0.91500000000000004</v>
      </c>
      <c r="I26" s="5">
        <f t="shared" si="3"/>
        <v>0.73790322580645162</v>
      </c>
      <c r="J26" s="4">
        <f>[1]ΔΕΚΕΜΒΡΙΟΣ!F14</f>
        <v>1.1879999999999999</v>
      </c>
      <c r="K26" s="5">
        <f t="shared" si="4"/>
        <v>0.95806451612903221</v>
      </c>
      <c r="L26" s="4" t="str">
        <f>[1]ΔΕΚΕΜΒΡΙΟΣ!G14</f>
        <v>98818/16-12-2024</v>
      </c>
    </row>
    <row r="27" spans="1:12" x14ac:dyDescent="0.25">
      <c r="A27" s="3">
        <v>45639</v>
      </c>
      <c r="B27" s="4">
        <f>[1]ΔΕΚΕΜΒΡΙΟΣ!B15</f>
        <v>1.7629999999999999</v>
      </c>
      <c r="C27" s="5">
        <f t="shared" si="0"/>
        <v>1.421774193548387</v>
      </c>
      <c r="D27" s="4">
        <f>[1]ΔΕΚΕΜΒΡΙΟΣ!C15</f>
        <v>1.974</v>
      </c>
      <c r="E27" s="5">
        <f t="shared" si="1"/>
        <v>1.5919354838709678</v>
      </c>
      <c r="F27" s="4">
        <f>[1]ΔΕΚΕΜΒΡΙΟΣ!D15</f>
        <v>1.55</v>
      </c>
      <c r="G27" s="5">
        <f t="shared" si="2"/>
        <v>1.25</v>
      </c>
      <c r="H27" s="4">
        <f>[1]ΔΕΚΕΜΒΡΙΟΣ!E15</f>
        <v>0.91800000000000004</v>
      </c>
      <c r="I27" s="5">
        <f t="shared" si="3"/>
        <v>0.74032258064516132</v>
      </c>
      <c r="J27" s="4">
        <f>[1]ΔΕΚΕΜΒΡΙΟΣ!F15</f>
        <v>1.1859999999999999</v>
      </c>
      <c r="K27" s="5">
        <f t="shared" si="4"/>
        <v>0.95645161290322578</v>
      </c>
      <c r="L27" s="4" t="str">
        <f>[1]ΔΕΚΕΜΒΡΙΟΣ!G15</f>
        <v>99457/17-12-2024</v>
      </c>
    </row>
    <row r="28" spans="1:12" x14ac:dyDescent="0.25">
      <c r="A28" s="3">
        <v>45640</v>
      </c>
      <c r="B28" s="4">
        <f>[1]ΔΕΚΕΜΒΡΙΟΣ!B16</f>
        <v>1.762</v>
      </c>
      <c r="C28" s="5">
        <f t="shared" si="0"/>
        <v>1.4209677419354838</v>
      </c>
      <c r="D28" s="4">
        <f>[1]ΔΕΚΕΜΒΡΙΟΣ!C16</f>
        <v>1.968</v>
      </c>
      <c r="E28" s="5">
        <f t="shared" si="1"/>
        <v>1.5870967741935484</v>
      </c>
      <c r="F28" s="4">
        <f>[1]ΔΕΚΕΜΒΡΙΟΣ!D16</f>
        <v>1.5509999999999999</v>
      </c>
      <c r="G28" s="5">
        <f t="shared" si="2"/>
        <v>1.2508064516129032</v>
      </c>
      <c r="H28" s="4">
        <f>[1]ΔΕΚΕΜΒΡΙΟΣ!E16</f>
        <v>0.91800000000000004</v>
      </c>
      <c r="I28" s="5">
        <f t="shared" si="3"/>
        <v>0.74032258064516132</v>
      </c>
      <c r="J28" s="4">
        <f>[1]ΔΕΚΕΜΒΡΙΟΣ!F16</f>
        <v>1.1859999999999999</v>
      </c>
      <c r="K28" s="5">
        <f t="shared" si="4"/>
        <v>0.95645161290322578</v>
      </c>
      <c r="L28" s="4" t="str">
        <f>[1]ΔΕΚΕΜΒΡΙΟΣ!G16</f>
        <v>99461/17-12-2024</v>
      </c>
    </row>
    <row r="29" spans="1:12" x14ac:dyDescent="0.25">
      <c r="A29" s="3">
        <v>45641</v>
      </c>
      <c r="B29" s="4">
        <f>[1]ΔΕΚΕΜΒΡΙΟΣ!B17</f>
        <v>1.7569999999999999</v>
      </c>
      <c r="C29" s="5">
        <f t="shared" si="0"/>
        <v>1.4169354838709676</v>
      </c>
      <c r="D29" s="4">
        <f>[1]ΔΕΚΕΜΒΡΙΟΣ!C17</f>
        <v>1.9670000000000001</v>
      </c>
      <c r="E29" s="5">
        <f t="shared" si="1"/>
        <v>1.5862903225806453</v>
      </c>
      <c r="F29" s="4">
        <f>[1]ΔΕΚΕΜΒΡΙΟΣ!D17</f>
        <v>1.55</v>
      </c>
      <c r="G29" s="5">
        <f t="shared" si="2"/>
        <v>1.25</v>
      </c>
      <c r="H29" s="4">
        <f>[1]ΔΕΚΕΜΒΡΙΟΣ!E17</f>
        <v>0.91600000000000004</v>
      </c>
      <c r="I29" s="5">
        <f t="shared" si="3"/>
        <v>0.73870967741935489</v>
      </c>
      <c r="J29" s="4">
        <f>[1]ΔΕΚΕΜΒΡΙΟΣ!F17</f>
        <v>1.1859999999999999</v>
      </c>
      <c r="K29" s="5">
        <f t="shared" si="4"/>
        <v>0.95645161290322578</v>
      </c>
      <c r="L29" s="4" t="str">
        <f>[1]ΔΕΚΕΜΒΡΙΟΣ!G17</f>
        <v>99458/17-12-2024</v>
      </c>
    </row>
    <row r="30" spans="1:12" x14ac:dyDescent="0.25">
      <c r="A30" s="3">
        <v>45642</v>
      </c>
      <c r="B30" s="4">
        <f>[1]ΔΕΚΕΜΒΡΙΟΣ!B18</f>
        <v>1.76</v>
      </c>
      <c r="C30" s="5">
        <f t="shared" si="0"/>
        <v>1.4193548387096775</v>
      </c>
      <c r="D30" s="4">
        <f>[1]ΔΕΚΕΜΒΡΙΟΣ!C18</f>
        <v>1.9690000000000001</v>
      </c>
      <c r="E30" s="5">
        <f t="shared" si="1"/>
        <v>1.5879032258064516</v>
      </c>
      <c r="F30" s="4">
        <f>[1]ΔΕΚΕΜΒΡΙΟΣ!D18</f>
        <v>1.5489999999999999</v>
      </c>
      <c r="G30" s="5">
        <f t="shared" si="2"/>
        <v>1.2491935483870966</v>
      </c>
      <c r="H30" s="4">
        <f>[1]ΔΕΚΕΜΒΡΙΟΣ!E18</f>
        <v>0.91500000000000004</v>
      </c>
      <c r="I30" s="5">
        <f t="shared" si="3"/>
        <v>0.73790322580645162</v>
      </c>
      <c r="J30" s="4">
        <f>[1]ΔΕΚΕΜΒΡΙΟΣ!F18</f>
        <v>1.1879999999999999</v>
      </c>
      <c r="K30" s="5">
        <f t="shared" si="4"/>
        <v>0.95806451612903221</v>
      </c>
      <c r="L30" s="4" t="str">
        <f>[1]ΔΕΚΕΜΒΡΙΟΣ!G18</f>
        <v>99518/17-12-2024</v>
      </c>
    </row>
    <row r="31" spans="1:12" x14ac:dyDescent="0.25">
      <c r="A31" s="3">
        <v>45643</v>
      </c>
      <c r="B31" s="4">
        <f>[1]ΔΕΚΕΜΒΡΙΟΣ!B19</f>
        <v>1.762</v>
      </c>
      <c r="C31" s="5">
        <f t="shared" si="0"/>
        <v>1.4209677419354838</v>
      </c>
      <c r="D31" s="4">
        <f>[1]ΔΕΚΕΜΒΡΙΟΣ!C19</f>
        <v>1.9730000000000001</v>
      </c>
      <c r="E31" s="5">
        <f t="shared" si="1"/>
        <v>1.5911290322580647</v>
      </c>
      <c r="F31" s="4">
        <f>[1]ΔΕΚΕΜΒΡΙΟΣ!D19</f>
        <v>1.5449999999999999</v>
      </c>
      <c r="G31" s="5">
        <f t="shared" si="2"/>
        <v>1.2459677419354838</v>
      </c>
      <c r="H31" s="4">
        <f>[1]ΔΕΚΕΜΒΡΙΟΣ!E19</f>
        <v>0.91400000000000003</v>
      </c>
      <c r="I31" s="5">
        <f t="shared" si="3"/>
        <v>0.73709677419354847</v>
      </c>
      <c r="J31" s="4">
        <f>[1]ΔΕΚΕΜΒΡΙΟΣ!F19</f>
        <v>1.1890000000000001</v>
      </c>
      <c r="K31" s="5">
        <f t="shared" si="4"/>
        <v>0.95887096774193559</v>
      </c>
      <c r="L31" s="4" t="str">
        <f>[1]ΔΕΚΕΜΒΡΙΟΣ!G19</f>
        <v>100588/19-12-2024</v>
      </c>
    </row>
    <row r="32" spans="1:12" x14ac:dyDescent="0.25">
      <c r="A32" s="3">
        <v>45644</v>
      </c>
      <c r="B32" s="4">
        <f>[1]ΔΕΚΕΜΒΡΙΟΣ!B20</f>
        <v>1.762</v>
      </c>
      <c r="C32" s="5">
        <f t="shared" si="0"/>
        <v>1.4209677419354838</v>
      </c>
      <c r="D32" s="4">
        <f>[1]ΔΕΚΕΜΒΡΙΟΣ!C20</f>
        <v>1.9790000000000001</v>
      </c>
      <c r="E32" s="5">
        <f t="shared" si="1"/>
        <v>1.5959677419354839</v>
      </c>
      <c r="F32" s="4">
        <f>[1]ΔΕΚΕΜΒΡΙΟΣ!D20</f>
        <v>1.546</v>
      </c>
      <c r="G32" s="5">
        <f t="shared" si="2"/>
        <v>1.2467741935483871</v>
      </c>
      <c r="H32" s="4">
        <f>[1]ΔΕΚΕΜΒΡΙΟΣ!E20</f>
        <v>0.91300000000000003</v>
      </c>
      <c r="I32" s="5">
        <f t="shared" si="3"/>
        <v>0.7362903225806452</v>
      </c>
      <c r="J32" s="4">
        <f>[1]ΔΕΚΕΜΒΡΙΟΣ!F20</f>
        <v>1.19</v>
      </c>
      <c r="K32" s="5">
        <f t="shared" si="4"/>
        <v>0.95967741935483863</v>
      </c>
      <c r="L32" s="4" t="str">
        <f>[1]ΔΕΚΕΜΒΡΙΟΣ!G20</f>
        <v>100591/19-12-2024</v>
      </c>
    </row>
    <row r="33" spans="1:12" x14ac:dyDescent="0.25">
      <c r="A33" s="3">
        <v>45645</v>
      </c>
      <c r="B33" s="4">
        <f>[1]ΔΕΚΕΜΒΡΙΟΣ!B21</f>
        <v>1.764</v>
      </c>
      <c r="C33" s="5">
        <f t="shared" si="0"/>
        <v>1.4225806451612903</v>
      </c>
      <c r="D33" s="4">
        <f>[1]ΔΕΚΕΜΒΡΙΟΣ!C21</f>
        <v>1.9790000000000001</v>
      </c>
      <c r="E33" s="5">
        <f t="shared" si="1"/>
        <v>1.5959677419354839</v>
      </c>
      <c r="F33" s="4">
        <f>[1]ΔΕΚΕΜΒΡΙΟΣ!D21</f>
        <v>1.5469999999999999</v>
      </c>
      <c r="G33" s="5">
        <f t="shared" si="2"/>
        <v>1.2475806451612903</v>
      </c>
      <c r="H33" s="4">
        <f>[1]ΔΕΚΕΜΒΡΙΟΣ!E21</f>
        <v>0.91600000000000004</v>
      </c>
      <c r="I33" s="5">
        <f t="shared" si="3"/>
        <v>0.73870967741935489</v>
      </c>
      <c r="J33" s="4">
        <f>[1]ΔΕΚΕΜΒΡΙΟΣ!F21</f>
        <v>1.1919999999999999</v>
      </c>
      <c r="K33" s="5">
        <f t="shared" si="4"/>
        <v>0.96129032258064517</v>
      </c>
      <c r="L33" s="4" t="str">
        <f>[1]ΔΕΚΕΜΒΡΙΟΣ!G21</f>
        <v>103346/27-12-2024</v>
      </c>
    </row>
    <row r="34" spans="1:12" x14ac:dyDescent="0.25">
      <c r="A34" s="3">
        <v>45646</v>
      </c>
      <c r="B34" s="4">
        <f>[1]ΔΕΚΕΜΒΡΙΟΣ!B22</f>
        <v>1.7649999999999999</v>
      </c>
      <c r="C34" s="5">
        <f t="shared" si="0"/>
        <v>1.4233870967741935</v>
      </c>
      <c r="D34" s="4">
        <f>[1]ΔΕΚΕΜΒΡΙΟΣ!C22</f>
        <v>1.972</v>
      </c>
      <c r="E34" s="5">
        <f t="shared" si="1"/>
        <v>1.5903225806451613</v>
      </c>
      <c r="F34" s="4">
        <f>[1]ΔΕΚΕΜΒΡΙΟΣ!D22</f>
        <v>1.5489999999999999</v>
      </c>
      <c r="G34" s="5">
        <f t="shared" si="2"/>
        <v>1.2491935483870966</v>
      </c>
      <c r="H34" s="4">
        <f>[1]ΔΕΚΕΜΒΡΙΟΣ!E22</f>
        <v>0.91500000000000004</v>
      </c>
      <c r="I34" s="5">
        <f t="shared" si="3"/>
        <v>0.73790322580645162</v>
      </c>
      <c r="J34" s="4">
        <f>[1]ΔΕΚΕΜΒΡΙΟΣ!F22</f>
        <v>1.194</v>
      </c>
      <c r="K34" s="5">
        <f t="shared" si="4"/>
        <v>0.9629032258064516</v>
      </c>
      <c r="L34" s="4" t="str">
        <f>[1]ΔΕΚΕΜΒΡΙΟΣ!G22</f>
        <v>102319/23-12-2024</v>
      </c>
    </row>
    <row r="35" spans="1:12" x14ac:dyDescent="0.25">
      <c r="A35" s="3">
        <v>45647</v>
      </c>
      <c r="B35" s="4">
        <f>[1]ΔΕΚΕΜΒΡΙΟΣ!B23</f>
        <v>1.766</v>
      </c>
      <c r="C35" s="5">
        <f t="shared" si="0"/>
        <v>1.4241935483870969</v>
      </c>
      <c r="D35" s="4">
        <f>[1]ΔΕΚΕΜΒΡΙΟΣ!C23</f>
        <v>1.9750000000000001</v>
      </c>
      <c r="E35" s="5">
        <f t="shared" si="1"/>
        <v>1.592741935483871</v>
      </c>
      <c r="F35" s="4">
        <f>[1]ΔΕΚΕΜΒΡΙΟΣ!D23</f>
        <v>1.548</v>
      </c>
      <c r="G35" s="5">
        <f t="shared" si="2"/>
        <v>1.2483870967741937</v>
      </c>
      <c r="H35" s="4">
        <f>[1]ΔΕΚΕΜΒΡΙΟΣ!E23</f>
        <v>0.91500000000000004</v>
      </c>
      <c r="I35" s="5">
        <f t="shared" si="3"/>
        <v>0.73790322580645162</v>
      </c>
      <c r="J35" s="4">
        <f>[1]ΔΕΚΕΜΒΡΙΟΣ!F23</f>
        <v>1.194</v>
      </c>
      <c r="K35" s="5">
        <f t="shared" si="4"/>
        <v>0.9629032258064516</v>
      </c>
      <c r="L35" s="4" t="str">
        <f>[1]ΔΕΚΕΜΒΡΙΟΣ!G23</f>
        <v>102311/23-12-2024</v>
      </c>
    </row>
    <row r="36" spans="1:12" x14ac:dyDescent="0.25">
      <c r="A36" s="3">
        <v>45648</v>
      </c>
      <c r="B36" s="4">
        <f>[1]ΔΕΚΕΜΒΡΙΟΣ!B24</f>
        <v>1.7589999999999999</v>
      </c>
      <c r="C36" s="5">
        <f t="shared" si="0"/>
        <v>1.4185483870967741</v>
      </c>
      <c r="D36" s="4">
        <f>[1]ΔΕΚΕΜΒΡΙΟΣ!C24</f>
        <v>1.9750000000000001</v>
      </c>
      <c r="E36" s="5">
        <f t="shared" si="1"/>
        <v>1.592741935483871</v>
      </c>
      <c r="F36" s="4">
        <f>[1]ΔΕΚΕΜΒΡΙΟΣ!D24</f>
        <v>1.548</v>
      </c>
      <c r="G36" s="5">
        <f t="shared" si="2"/>
        <v>1.2483870967741937</v>
      </c>
      <c r="H36" s="4">
        <f>[1]ΔΕΚΕΜΒΡΙΟΣ!E24</f>
        <v>0.91500000000000004</v>
      </c>
      <c r="I36" s="5">
        <f t="shared" si="3"/>
        <v>0.73790322580645162</v>
      </c>
      <c r="J36" s="4">
        <f>[1]ΔΕΚΕΜΒΡΙΟΣ!F24</f>
        <v>1.194</v>
      </c>
      <c r="K36" s="5">
        <f t="shared" si="4"/>
        <v>0.9629032258064516</v>
      </c>
      <c r="L36" s="4" t="str">
        <f>[1]ΔΕΚΕΜΒΡΙΟΣ!G24</f>
        <v>102315/23-12-2024</v>
      </c>
    </row>
    <row r="37" spans="1:12" x14ac:dyDescent="0.25">
      <c r="A37" s="3">
        <v>45649</v>
      </c>
      <c r="B37" s="4">
        <f>[1]ΔΕΚΕΜΒΡΙΟΣ!B25</f>
        <v>1.762</v>
      </c>
      <c r="C37" s="5">
        <f t="shared" si="0"/>
        <v>1.4209677419354838</v>
      </c>
      <c r="D37" s="4">
        <f>[1]ΔΕΚΕΜΒΡΙΟΣ!C25</f>
        <v>1.9690000000000001</v>
      </c>
      <c r="E37" s="5">
        <f t="shared" si="1"/>
        <v>1.5879032258064516</v>
      </c>
      <c r="F37" s="4">
        <f>[1]ΔΕΚΕΜΒΡΙΟΣ!D25</f>
        <v>1.548</v>
      </c>
      <c r="G37" s="5">
        <f t="shared" si="2"/>
        <v>1.2483870967741937</v>
      </c>
      <c r="H37" s="4">
        <f>[1]ΔΕΚΕΜΒΡΙΟΣ!E25</f>
        <v>0.91500000000000004</v>
      </c>
      <c r="I37" s="5">
        <f t="shared" si="3"/>
        <v>0.73790322580645162</v>
      </c>
      <c r="J37" s="4">
        <f>[1]ΔΕΚΕΜΒΡΙΟΣ!F25</f>
        <v>1.194</v>
      </c>
      <c r="K37" s="5">
        <f t="shared" si="4"/>
        <v>0.9629032258064516</v>
      </c>
      <c r="L37" s="4" t="str">
        <f>[1]ΔΕΚΕΜΒΡΙΟΣ!G25</f>
        <v>103013/24-12-2024</v>
      </c>
    </row>
    <row r="38" spans="1:12" x14ac:dyDescent="0.25">
      <c r="A38" s="3">
        <v>45650</v>
      </c>
      <c r="B38" s="4">
        <f>[1]ΔΕΚΕΜΒΡΙΟΣ!B26</f>
        <v>1.764</v>
      </c>
      <c r="C38" s="5">
        <f t="shared" si="0"/>
        <v>1.4225806451612903</v>
      </c>
      <c r="D38" s="4">
        <f>[1]ΔΕΚΕΜΒΡΙΟΣ!C26</f>
        <v>1.982</v>
      </c>
      <c r="E38" s="5">
        <f t="shared" si="1"/>
        <v>1.5983870967741935</v>
      </c>
      <c r="F38" s="4">
        <f>[1]ΔΕΚΕΜΒΡΙΟΣ!D26</f>
        <v>1.5489999999999999</v>
      </c>
      <c r="G38" s="5">
        <f t="shared" si="2"/>
        <v>1.2491935483870966</v>
      </c>
      <c r="H38" s="4">
        <f>[1]ΔΕΚΕΜΒΡΙΟΣ!E26</f>
        <v>0.91100000000000003</v>
      </c>
      <c r="I38" s="5">
        <f t="shared" si="3"/>
        <v>0.73467741935483877</v>
      </c>
      <c r="J38" s="4">
        <f>[1]ΔΕΚΕΜΒΡΙΟΣ!F26</f>
        <v>1.194</v>
      </c>
      <c r="K38" s="5">
        <f t="shared" si="4"/>
        <v>0.9629032258064516</v>
      </c>
      <c r="L38" s="4" t="str">
        <f>[1]ΔΕΚΕΜΒΡΙΟΣ!G26</f>
        <v>103522/27-12-2024</v>
      </c>
    </row>
    <row r="39" spans="1:12" x14ac:dyDescent="0.25">
      <c r="A39" s="3">
        <v>45651</v>
      </c>
      <c r="B39" s="4">
        <f>[1]ΔΕΚΕΜΒΡΙΟΣ!B27</f>
        <v>1.764</v>
      </c>
      <c r="C39" s="5">
        <f t="shared" si="0"/>
        <v>1.4225806451612903</v>
      </c>
      <c r="D39" s="4">
        <f>[1]ΔΕΚΕΜΒΡΙΟΣ!C27</f>
        <v>1.9850000000000001</v>
      </c>
      <c r="E39" s="5">
        <f t="shared" si="1"/>
        <v>1.6008064516129032</v>
      </c>
      <c r="F39" s="4">
        <f>[1]ΔΕΚΕΜΒΡΙΟΣ!D27</f>
        <v>1.55</v>
      </c>
      <c r="G39" s="5">
        <f t="shared" si="2"/>
        <v>1.25</v>
      </c>
      <c r="H39" s="4">
        <f>[1]ΔΕΚΕΜΒΡΙΟΣ!E27</f>
        <v>0.91100000000000003</v>
      </c>
      <c r="I39" s="5">
        <f t="shared" si="3"/>
        <v>0.73467741935483877</v>
      </c>
      <c r="J39" s="4">
        <f>[1]ΔΕΚΕΜΒΡΙΟΣ!F27</f>
        <v>1.194</v>
      </c>
      <c r="K39" s="5">
        <f t="shared" si="4"/>
        <v>0.9629032258064516</v>
      </c>
      <c r="L39" s="4" t="str">
        <f>[1]ΔΕΚΕΜΒΡΙΟΣ!G27</f>
        <v>103519/27-12-2024</v>
      </c>
    </row>
    <row r="40" spans="1:12" x14ac:dyDescent="0.25">
      <c r="A40" s="3">
        <v>45652</v>
      </c>
      <c r="B40" s="4">
        <f>[1]ΔΕΚΕΜΒΡΙΟΣ!B28</f>
        <v>1.764</v>
      </c>
      <c r="C40" s="5">
        <f t="shared" si="0"/>
        <v>1.4225806451612903</v>
      </c>
      <c r="D40" s="4">
        <f>[1]ΔΕΚΕΜΒΡΙΟΣ!C28</f>
        <v>1.982</v>
      </c>
      <c r="E40" s="5">
        <f t="shared" si="1"/>
        <v>1.5983870967741935</v>
      </c>
      <c r="F40" s="4">
        <f>[1]ΔΕΚΕΜΒΡΙΟΣ!D28</f>
        <v>1.55</v>
      </c>
      <c r="G40" s="5">
        <f t="shared" si="2"/>
        <v>1.25</v>
      </c>
      <c r="H40" s="4">
        <f>[1]ΔΕΚΕΜΒΡΙΟΣ!E28</f>
        <v>0.91100000000000003</v>
      </c>
      <c r="I40" s="5">
        <f t="shared" si="3"/>
        <v>0.73467741935483877</v>
      </c>
      <c r="J40" s="4">
        <f>[1]ΔΕΚΕΜΒΡΙΟΣ!F28</f>
        <v>1.194</v>
      </c>
      <c r="K40" s="5">
        <f t="shared" si="4"/>
        <v>0.9629032258064516</v>
      </c>
      <c r="L40" s="4" t="str">
        <f>[1]ΔΕΚΕΜΒΡΙΟΣ!G28</f>
        <v>103520/27-12-2024</v>
      </c>
    </row>
    <row r="41" spans="1:12" x14ac:dyDescent="0.25">
      <c r="A41" s="3">
        <v>45653</v>
      </c>
      <c r="B41" s="4">
        <f>[1]ΔΕΚΕΜΒΡΙΟΣ!B29</f>
        <v>1.7669999999999999</v>
      </c>
      <c r="C41" s="5">
        <f t="shared" si="0"/>
        <v>1.4249999999999998</v>
      </c>
      <c r="D41" s="4">
        <f>[1]ΔΕΚΕΜΒΡΙΟΣ!C29</f>
        <v>1.9870000000000001</v>
      </c>
      <c r="E41" s="5">
        <f t="shared" si="1"/>
        <v>1.6024193548387098</v>
      </c>
      <c r="F41" s="4">
        <f>[1]ΔΕΚΕΜΒΡΙΟΣ!D29</f>
        <v>1.552</v>
      </c>
      <c r="G41" s="5">
        <f t="shared" si="2"/>
        <v>1.2516129032258065</v>
      </c>
      <c r="H41" s="4">
        <f>[1]ΔΕΚΕΜΒΡΙΟΣ!E29</f>
        <v>0.91600000000000004</v>
      </c>
      <c r="I41" s="5">
        <f t="shared" si="3"/>
        <v>0.73870967741935489</v>
      </c>
      <c r="J41" s="4">
        <f>[1]ΔΕΚΕΜΒΡΙΟΣ!F29</f>
        <v>1.194</v>
      </c>
      <c r="K41" s="5">
        <f t="shared" si="4"/>
        <v>0.9629032258064516</v>
      </c>
      <c r="L41" s="4" t="str">
        <f>[1]ΔΕΚΕΜΒΡΙΟΣ!G29</f>
        <v>103770/30-12-2024</v>
      </c>
    </row>
    <row r="42" spans="1:12" x14ac:dyDescent="0.25">
      <c r="A42" s="3">
        <v>45654</v>
      </c>
      <c r="B42" s="4">
        <f>[1]ΔΕΚΕΜΒΡΙΟΣ!B30</f>
        <v>1.766</v>
      </c>
      <c r="C42" s="5">
        <f t="shared" si="0"/>
        <v>1.4241935483870969</v>
      </c>
      <c r="D42" s="4">
        <f>[1]ΔΕΚΕΜΒΡΙΟΣ!C30</f>
        <v>1.984</v>
      </c>
      <c r="E42" s="5">
        <f t="shared" si="1"/>
        <v>1.6</v>
      </c>
      <c r="F42" s="4">
        <f>[1]ΔΕΚΕΜΒΡΙΟΣ!D30</f>
        <v>1.5509999999999999</v>
      </c>
      <c r="G42" s="5">
        <f t="shared" si="2"/>
        <v>1.2508064516129032</v>
      </c>
      <c r="H42" s="4">
        <f>[1]ΔΕΚΕΜΒΡΙΟΣ!E30</f>
        <v>0.91700000000000004</v>
      </c>
      <c r="I42" s="5">
        <f t="shared" si="3"/>
        <v>0.73951612903225805</v>
      </c>
      <c r="J42" s="4">
        <f>[1]ΔΕΚΕΜΒΡΙΟΣ!F30</f>
        <v>1.1950000000000001</v>
      </c>
      <c r="K42" s="5">
        <f t="shared" si="4"/>
        <v>0.96370967741935487</v>
      </c>
      <c r="L42" s="4" t="str">
        <f>[1]ΔΕΚΕΜΒΡΙΟΣ!G30</f>
        <v>103774/30-12-2024</v>
      </c>
    </row>
    <row r="43" spans="1:12" x14ac:dyDescent="0.25">
      <c r="A43" s="3">
        <v>45655</v>
      </c>
      <c r="B43" s="4">
        <f>[1]ΔΕΚΕΜΒΡΙΟΣ!B31</f>
        <v>1.76</v>
      </c>
      <c r="C43" s="5">
        <f t="shared" si="0"/>
        <v>1.4193548387096775</v>
      </c>
      <c r="D43" s="4">
        <f>[1]ΔΕΚΕΜΒΡΙΟΣ!C31</f>
        <v>1.9850000000000001</v>
      </c>
      <c r="E43" s="5">
        <f t="shared" si="1"/>
        <v>1.6008064516129032</v>
      </c>
      <c r="F43" s="4">
        <f>[1]ΔΕΚΕΜΒΡΙΟΣ!D31</f>
        <v>1.55</v>
      </c>
      <c r="G43" s="5">
        <f t="shared" si="2"/>
        <v>1.25</v>
      </c>
      <c r="H43" s="4">
        <f>[1]ΔΕΚΕΜΒΡΙΟΣ!E31</f>
        <v>0.91700000000000004</v>
      </c>
      <c r="I43" s="5">
        <f t="shared" si="3"/>
        <v>0.73951612903225805</v>
      </c>
      <c r="J43" s="4">
        <f>[1]ΔΕΚΕΜΒΡΙΟΣ!F31</f>
        <v>1.1950000000000001</v>
      </c>
      <c r="K43" s="5">
        <f t="shared" si="4"/>
        <v>0.96370967741935487</v>
      </c>
      <c r="L43" s="4" t="str">
        <f>[1]ΔΕΚΕΜΒΡΙΟΣ!G31</f>
        <v>103775/30-12-2024</v>
      </c>
    </row>
    <row r="44" spans="1:12" x14ac:dyDescent="0.25">
      <c r="A44" s="3">
        <v>45656</v>
      </c>
      <c r="B44" s="4">
        <f>[1]ΔΕΚΕΜΒΡΙΟΣ!B32</f>
        <v>1.7609999999999999</v>
      </c>
      <c r="C44" s="5">
        <f t="shared" si="0"/>
        <v>1.4201612903225806</v>
      </c>
      <c r="D44" s="4">
        <f>[1]ΔΕΚΕΜΒΡΙΟΣ!C32</f>
        <v>1.98</v>
      </c>
      <c r="E44" s="5">
        <f t="shared" si="1"/>
        <v>1.596774193548387</v>
      </c>
      <c r="F44" s="4">
        <f>[1]ΔΕΚΕΜΒΡΙΟΣ!D32</f>
        <v>1.5489999999999999</v>
      </c>
      <c r="G44" s="5">
        <f t="shared" si="2"/>
        <v>1.2491935483870966</v>
      </c>
      <c r="H44" s="4">
        <f>[1]ΔΕΚΕΜΒΡΙΟΣ!E32</f>
        <v>0.91800000000000004</v>
      </c>
      <c r="I44" s="5">
        <f t="shared" si="3"/>
        <v>0.74032258064516132</v>
      </c>
      <c r="J44" s="4">
        <f>[1]ΔΕΚΕΜΒΡΙΟΣ!F32</f>
        <v>1.194</v>
      </c>
      <c r="K44" s="5">
        <f t="shared" si="4"/>
        <v>0.9629032258064516</v>
      </c>
      <c r="L44" s="4" t="str">
        <f>[1]ΔΕΚΕΜΒΡΙΟΣ!G32</f>
        <v>104094/31-12-2024</v>
      </c>
    </row>
    <row r="45" spans="1:12" x14ac:dyDescent="0.25">
      <c r="A45" s="3">
        <v>45657</v>
      </c>
      <c r="B45" s="4">
        <f>[1]ΔΕΚΕΜΒΡΙΟΣ!B33</f>
        <v>1.762</v>
      </c>
      <c r="C45" s="5">
        <f t="shared" si="0"/>
        <v>1.4209677419354838</v>
      </c>
      <c r="D45" s="4">
        <f>[1]ΔΕΚΕΜΒΡΙΟΣ!C33</f>
        <v>1.986</v>
      </c>
      <c r="E45" s="5">
        <f t="shared" si="1"/>
        <v>1.6016129032258064</v>
      </c>
      <c r="F45" s="4">
        <f>[1]ΔΕΚΕΜΒΡΙΟΣ!D33</f>
        <v>1.5489999999999999</v>
      </c>
      <c r="G45" s="5">
        <f t="shared" si="2"/>
        <v>1.2491935483870966</v>
      </c>
      <c r="H45" s="4">
        <f>[1]ΔΕΚΕΜΒΡΙΟΣ!E33</f>
        <v>0.92</v>
      </c>
      <c r="I45" s="5">
        <f t="shared" si="3"/>
        <v>0.74193548387096775</v>
      </c>
      <c r="J45" s="4">
        <f>[1]ΔΕΚΕΜΒΡΙΟΣ!F33</f>
        <v>1.194</v>
      </c>
      <c r="K45" s="5">
        <f t="shared" si="4"/>
        <v>0.9629032258064516</v>
      </c>
      <c r="L45" s="4">
        <f>[1]ΔΕΚΕΜΒΡΙΟΣ!G33</f>
        <v>0</v>
      </c>
    </row>
    <row r="46" spans="1:12" x14ac:dyDescent="0.25">
      <c r="A46" s="6" t="s">
        <v>20</v>
      </c>
      <c r="B46" s="7">
        <f>AVERAGE(B15:B45)</f>
        <v>1.7619354838709684</v>
      </c>
      <c r="C46" s="8"/>
      <c r="D46" s="7">
        <f>AVERAGE(D15:D45)</f>
        <v>1.9769354838709676</v>
      </c>
      <c r="E46" s="8"/>
      <c r="F46" s="7">
        <f>AVERAGE(F15:F45)</f>
        <v>1.5493870967741932</v>
      </c>
      <c r="G46" s="8"/>
      <c r="H46" s="7">
        <f>AVERAGE(H15:H45)</f>
        <v>0.91577419354838707</v>
      </c>
      <c r="I46" s="8"/>
      <c r="J46" s="7">
        <f>AVERAGE(J15:J45)</f>
        <v>1.1909354838709678</v>
      </c>
      <c r="K46" s="7"/>
      <c r="L46" s="4"/>
    </row>
    <row r="47" spans="1:12" ht="23.25" x14ac:dyDescent="0.25">
      <c r="A47" s="9" t="s">
        <v>21</v>
      </c>
      <c r="B47" s="10">
        <f>B46</f>
        <v>1.7619354838709684</v>
      </c>
      <c r="C47" s="10"/>
      <c r="D47" s="10">
        <f t="shared" ref="D47:H47" si="5">D46</f>
        <v>1.9769354838709676</v>
      </c>
      <c r="E47" s="10"/>
      <c r="F47" s="10">
        <f t="shared" si="5"/>
        <v>1.5493870967741932</v>
      </c>
      <c r="G47" s="10"/>
      <c r="H47" s="10">
        <f t="shared" si="5"/>
        <v>0.91577419354838707</v>
      </c>
      <c r="I47" s="10"/>
      <c r="J47" s="10">
        <f>J46</f>
        <v>1.1909354838709678</v>
      </c>
      <c r="K47" s="10"/>
      <c r="L47" s="11"/>
    </row>
    <row r="48" spans="1:12" x14ac:dyDescent="0.25">
      <c r="A48" s="18" t="s">
        <v>22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25">
      <c r="A54" s="12"/>
      <c r="B54" s="12"/>
      <c r="C54" s="12"/>
      <c r="D54" s="12"/>
      <c r="E54" s="12"/>
      <c r="F54" s="12"/>
      <c r="G54" s="12"/>
      <c r="H54" s="16" t="s">
        <v>23</v>
      </c>
      <c r="I54" s="17"/>
      <c r="J54" s="17"/>
      <c r="K54" s="17"/>
      <c r="L54" s="17"/>
    </row>
    <row r="55" spans="1:12" x14ac:dyDescent="0.25">
      <c r="A55" s="12"/>
      <c r="B55" s="12"/>
      <c r="C55" s="12"/>
      <c r="D55" s="12"/>
      <c r="E55" s="12"/>
      <c r="F55" s="12"/>
      <c r="G55" s="12"/>
      <c r="H55" s="16" t="s">
        <v>24</v>
      </c>
      <c r="I55" s="17"/>
      <c r="J55" s="17"/>
      <c r="K55" s="17"/>
      <c r="L55" s="17"/>
    </row>
    <row r="56" spans="1:12" x14ac:dyDescent="0.25">
      <c r="A56" s="12"/>
      <c r="B56" s="12"/>
      <c r="C56" s="12"/>
      <c r="D56" s="12"/>
      <c r="E56" s="12"/>
      <c r="F56" s="12"/>
      <c r="G56" s="12"/>
      <c r="H56" s="16"/>
      <c r="I56" s="16"/>
      <c r="J56" s="16"/>
      <c r="K56" s="16"/>
      <c r="L56" s="16"/>
    </row>
    <row r="57" spans="1:12" x14ac:dyDescent="0.25">
      <c r="H57" s="16"/>
      <c r="I57" s="17"/>
      <c r="J57" s="17"/>
      <c r="K57" s="17"/>
      <c r="L57" s="17"/>
    </row>
    <row r="58" spans="1:12" x14ac:dyDescent="0.25">
      <c r="H58" s="16"/>
      <c r="I58" s="17"/>
      <c r="J58" s="17"/>
      <c r="K58" s="17"/>
      <c r="L58" s="17"/>
    </row>
    <row r="59" spans="1:12" ht="15" customHeight="1" x14ac:dyDescent="0.25">
      <c r="H59" s="16" t="s">
        <v>25</v>
      </c>
      <c r="I59" s="17"/>
      <c r="J59" s="17"/>
      <c r="K59" s="17"/>
      <c r="L59" s="17"/>
    </row>
    <row r="60" spans="1:12" ht="15" customHeight="1" x14ac:dyDescent="0.25">
      <c r="H60" s="16" t="s">
        <v>26</v>
      </c>
      <c r="I60" s="17"/>
      <c r="J60" s="17"/>
      <c r="K60" s="17"/>
      <c r="L60" s="17"/>
    </row>
    <row r="61" spans="1:12" x14ac:dyDescent="0.25">
      <c r="H61" s="13"/>
      <c r="I61" s="14"/>
      <c r="J61" s="14"/>
      <c r="K61" s="14"/>
      <c r="L61" s="14"/>
    </row>
    <row r="62" spans="1:12" x14ac:dyDescent="0.25">
      <c r="A62" s="15" t="s">
        <v>27</v>
      </c>
      <c r="H62" s="13"/>
      <c r="I62" s="14"/>
      <c r="J62" s="14"/>
      <c r="K62" s="14"/>
      <c r="L62" s="14"/>
    </row>
    <row r="63" spans="1:12" x14ac:dyDescent="0.25">
      <c r="A63" t="s">
        <v>5</v>
      </c>
      <c r="H63" s="13"/>
      <c r="I63" s="14"/>
      <c r="J63" s="14"/>
      <c r="K63" s="14"/>
      <c r="L63" s="14"/>
    </row>
    <row r="64" spans="1:12" x14ac:dyDescent="0.25">
      <c r="H64" s="13"/>
      <c r="I64" s="14"/>
      <c r="J64" s="14"/>
      <c r="K64" s="14"/>
      <c r="L64" s="14"/>
    </row>
    <row r="65" spans="8:12" x14ac:dyDescent="0.25">
      <c r="H65" s="13"/>
      <c r="I65" s="14"/>
      <c r="J65" s="14"/>
      <c r="K65" s="14"/>
      <c r="L65" s="14"/>
    </row>
    <row r="66" spans="8:12" x14ac:dyDescent="0.25">
      <c r="H66" s="13"/>
      <c r="I66" s="14"/>
      <c r="J66" s="14"/>
      <c r="K66" s="14"/>
      <c r="L66" s="14"/>
    </row>
    <row r="67" spans="8:12" x14ac:dyDescent="0.25">
      <c r="H67" s="13"/>
      <c r="I67" s="14"/>
      <c r="J67" s="14"/>
      <c r="K67" s="14"/>
      <c r="L67" s="14"/>
    </row>
    <row r="68" spans="8:12" x14ac:dyDescent="0.25">
      <c r="H68" s="13"/>
      <c r="I68" s="14"/>
      <c r="J68" s="14"/>
      <c r="K68" s="14"/>
      <c r="L68" s="14"/>
    </row>
    <row r="69" spans="8:12" x14ac:dyDescent="0.25">
      <c r="H69" s="13"/>
      <c r="I69" s="14"/>
      <c r="J69" s="14"/>
      <c r="K69" s="14"/>
      <c r="L69" s="14"/>
    </row>
    <row r="70" spans="8:12" x14ac:dyDescent="0.25">
      <c r="H70" s="13"/>
      <c r="I70" s="14"/>
      <c r="J70" s="14"/>
      <c r="K70" s="14"/>
      <c r="L70" s="14"/>
    </row>
    <row r="71" spans="8:12" x14ac:dyDescent="0.25">
      <c r="H71" s="13"/>
      <c r="I71" s="14"/>
      <c r="J71" s="14"/>
      <c r="K71" s="14"/>
      <c r="L71" s="14"/>
    </row>
    <row r="72" spans="8:12" x14ac:dyDescent="0.25">
      <c r="H72" s="13"/>
      <c r="I72" s="14"/>
      <c r="J72" s="14"/>
      <c r="K72" s="14"/>
      <c r="L72" s="14"/>
    </row>
    <row r="73" spans="8:12" x14ac:dyDescent="0.25">
      <c r="H73" s="13"/>
      <c r="I73" s="14"/>
      <c r="J73" s="14"/>
      <c r="K73" s="14"/>
      <c r="L73" s="14"/>
    </row>
  </sheetData>
  <mergeCells count="16">
    <mergeCell ref="A12:L12"/>
    <mergeCell ref="A13:A14"/>
    <mergeCell ref="B13:C13"/>
    <mergeCell ref="D13:E13"/>
    <mergeCell ref="F13:G13"/>
    <mergeCell ref="H13:I13"/>
    <mergeCell ref="J13:K13"/>
    <mergeCell ref="L13:L14"/>
    <mergeCell ref="H59:L59"/>
    <mergeCell ref="H60:L60"/>
    <mergeCell ref="A48:L49"/>
    <mergeCell ref="H54:L54"/>
    <mergeCell ref="H55:L55"/>
    <mergeCell ref="H56:L56"/>
    <mergeCell ref="H57:L57"/>
    <mergeCell ref="H58:L58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ΔΕΚΕΜΒΡΙΟΣ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2025-01-02T08:04:18Z</dcterms:created>
  <dcterms:modified xsi:type="dcterms:W3CDTF">2025-01-02T08:21:08Z</dcterms:modified>
</cp:coreProperties>
</file>