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4\ΑΝΑΡΤΗΣΕΙΣ ΤΙΜΩΝ\"/>
    </mc:Choice>
  </mc:AlternateContent>
  <xr:revisionPtr revIDLastSave="0" documentId="13_ncr:1_{847C0AD1-AD79-4909-9FDF-1DD32BD7A956}" xr6:coauthVersionLast="47" xr6:coauthVersionMax="47" xr10:uidLastSave="{00000000-0000-0000-0000-000000000000}"/>
  <bookViews>
    <workbookView xWindow="-120" yWindow="-120" windowWidth="29040" windowHeight="15840" xr2:uid="{6D0FA96E-27CE-440A-AE30-9F32447964D3}"/>
  </bookViews>
  <sheets>
    <sheet name="ΣΕΠΤΕΜΒΡ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H44" i="1"/>
  <c r="I44" i="1" s="1"/>
  <c r="F44" i="1"/>
  <c r="G44" i="1" s="1"/>
  <c r="D44" i="1"/>
  <c r="E44" i="1" s="1"/>
  <c r="B44" i="1"/>
  <c r="C44" i="1" s="1"/>
  <c r="J43" i="1"/>
  <c r="I43" i="1"/>
  <c r="H43" i="1"/>
  <c r="F43" i="1"/>
  <c r="G43" i="1" s="1"/>
  <c r="E43" i="1"/>
  <c r="D43" i="1"/>
  <c r="B43" i="1"/>
  <c r="C43" i="1" s="1"/>
  <c r="J42" i="1"/>
  <c r="H42" i="1"/>
  <c r="I42" i="1" s="1"/>
  <c r="F42" i="1"/>
  <c r="G42" i="1" s="1"/>
  <c r="D42" i="1"/>
  <c r="E42" i="1" s="1"/>
  <c r="B42" i="1"/>
  <c r="C42" i="1" s="1"/>
  <c r="J41" i="1"/>
  <c r="H41" i="1"/>
  <c r="I41" i="1" s="1"/>
  <c r="G41" i="1"/>
  <c r="F41" i="1"/>
  <c r="D41" i="1"/>
  <c r="E41" i="1" s="1"/>
  <c r="C41" i="1"/>
  <c r="B41" i="1"/>
  <c r="J40" i="1"/>
  <c r="H40" i="1"/>
  <c r="I40" i="1" s="1"/>
  <c r="F40" i="1"/>
  <c r="G40" i="1" s="1"/>
  <c r="D40" i="1"/>
  <c r="E40" i="1" s="1"/>
  <c r="B40" i="1"/>
  <c r="C40" i="1" s="1"/>
  <c r="J39" i="1"/>
  <c r="I39" i="1"/>
  <c r="H39" i="1"/>
  <c r="F39" i="1"/>
  <c r="G39" i="1" s="1"/>
  <c r="D39" i="1"/>
  <c r="E39" i="1" s="1"/>
  <c r="B39" i="1"/>
  <c r="C39" i="1" s="1"/>
  <c r="J38" i="1"/>
  <c r="H38" i="1"/>
  <c r="I38" i="1" s="1"/>
  <c r="F38" i="1"/>
  <c r="G38" i="1" s="1"/>
  <c r="D38" i="1"/>
  <c r="E38" i="1" s="1"/>
  <c r="B38" i="1"/>
  <c r="C38" i="1" s="1"/>
  <c r="J37" i="1"/>
  <c r="H37" i="1"/>
  <c r="I37" i="1" s="1"/>
  <c r="G37" i="1"/>
  <c r="F37" i="1"/>
  <c r="D37" i="1"/>
  <c r="E37" i="1" s="1"/>
  <c r="C37" i="1"/>
  <c r="B37" i="1"/>
  <c r="J36" i="1"/>
  <c r="H36" i="1"/>
  <c r="I36" i="1" s="1"/>
  <c r="G36" i="1"/>
  <c r="F36" i="1"/>
  <c r="D36" i="1"/>
  <c r="E36" i="1" s="1"/>
  <c r="B36" i="1"/>
  <c r="C36" i="1" s="1"/>
  <c r="J35" i="1"/>
  <c r="H35" i="1"/>
  <c r="I35" i="1" s="1"/>
  <c r="F35" i="1"/>
  <c r="G35" i="1" s="1"/>
  <c r="E35" i="1"/>
  <c r="D35" i="1"/>
  <c r="B35" i="1"/>
  <c r="C35" i="1" s="1"/>
  <c r="J34" i="1"/>
  <c r="I34" i="1"/>
  <c r="H34" i="1"/>
  <c r="F34" i="1"/>
  <c r="G34" i="1" s="1"/>
  <c r="E34" i="1"/>
  <c r="D34" i="1"/>
  <c r="B34" i="1"/>
  <c r="C34" i="1" s="1"/>
  <c r="J33" i="1"/>
  <c r="H33" i="1"/>
  <c r="I33" i="1" s="1"/>
  <c r="F33" i="1"/>
  <c r="G33" i="1" s="1"/>
  <c r="D33" i="1"/>
  <c r="E33" i="1" s="1"/>
  <c r="C33" i="1"/>
  <c r="B33" i="1"/>
  <c r="J32" i="1"/>
  <c r="H32" i="1"/>
  <c r="I32" i="1" s="1"/>
  <c r="G32" i="1"/>
  <c r="F32" i="1"/>
  <c r="D32" i="1"/>
  <c r="E32" i="1" s="1"/>
  <c r="B32" i="1"/>
  <c r="C32" i="1" s="1"/>
  <c r="J31" i="1"/>
  <c r="H31" i="1"/>
  <c r="I31" i="1" s="1"/>
  <c r="F31" i="1"/>
  <c r="G31" i="1" s="1"/>
  <c r="D31" i="1"/>
  <c r="E31" i="1" s="1"/>
  <c r="B31" i="1"/>
  <c r="C31" i="1" s="1"/>
  <c r="J30" i="1"/>
  <c r="H30" i="1"/>
  <c r="I30" i="1" s="1"/>
  <c r="F30" i="1"/>
  <c r="G30" i="1" s="1"/>
  <c r="E30" i="1"/>
  <c r="D30" i="1"/>
  <c r="B30" i="1"/>
  <c r="C30" i="1" s="1"/>
  <c r="J29" i="1"/>
  <c r="H29" i="1"/>
  <c r="I29" i="1" s="1"/>
  <c r="F29" i="1"/>
  <c r="G29" i="1" s="1"/>
  <c r="D29" i="1"/>
  <c r="E29" i="1" s="1"/>
  <c r="C29" i="1"/>
  <c r="B29" i="1"/>
  <c r="J28" i="1"/>
  <c r="H28" i="1"/>
  <c r="I28" i="1" s="1"/>
  <c r="G28" i="1"/>
  <c r="F28" i="1"/>
  <c r="D28" i="1"/>
  <c r="E28" i="1" s="1"/>
  <c r="B28" i="1"/>
  <c r="C28" i="1" s="1"/>
  <c r="J27" i="1"/>
  <c r="H27" i="1"/>
  <c r="I27" i="1" s="1"/>
  <c r="F27" i="1"/>
  <c r="G27" i="1" s="1"/>
  <c r="D27" i="1"/>
  <c r="E27" i="1" s="1"/>
  <c r="B27" i="1"/>
  <c r="C27" i="1" s="1"/>
  <c r="J26" i="1"/>
  <c r="H26" i="1"/>
  <c r="I26" i="1" s="1"/>
  <c r="F26" i="1"/>
  <c r="G26" i="1" s="1"/>
  <c r="E26" i="1"/>
  <c r="D26" i="1"/>
  <c r="B26" i="1"/>
  <c r="C26" i="1" s="1"/>
  <c r="J25" i="1"/>
  <c r="H25" i="1"/>
  <c r="I25" i="1" s="1"/>
  <c r="F25" i="1"/>
  <c r="G25" i="1" s="1"/>
  <c r="D25" i="1"/>
  <c r="E25" i="1" s="1"/>
  <c r="C25" i="1"/>
  <c r="B25" i="1"/>
  <c r="J24" i="1"/>
  <c r="H24" i="1"/>
  <c r="I24" i="1" s="1"/>
  <c r="G24" i="1"/>
  <c r="F24" i="1"/>
  <c r="D24" i="1"/>
  <c r="E24" i="1" s="1"/>
  <c r="B24" i="1"/>
  <c r="C24" i="1" s="1"/>
  <c r="J23" i="1"/>
  <c r="H23" i="1"/>
  <c r="I23" i="1" s="1"/>
  <c r="F23" i="1"/>
  <c r="G23" i="1" s="1"/>
  <c r="D23" i="1"/>
  <c r="E23" i="1" s="1"/>
  <c r="B23" i="1"/>
  <c r="C23" i="1" s="1"/>
  <c r="J22" i="1"/>
  <c r="H22" i="1"/>
  <c r="I22" i="1" s="1"/>
  <c r="F22" i="1"/>
  <c r="G22" i="1" s="1"/>
  <c r="E22" i="1"/>
  <c r="D22" i="1"/>
  <c r="B22" i="1"/>
  <c r="C22" i="1" s="1"/>
  <c r="J21" i="1"/>
  <c r="H21" i="1"/>
  <c r="I21" i="1" s="1"/>
  <c r="F21" i="1"/>
  <c r="G21" i="1" s="1"/>
  <c r="D21" i="1"/>
  <c r="E21" i="1" s="1"/>
  <c r="C21" i="1"/>
  <c r="B21" i="1"/>
  <c r="J20" i="1"/>
  <c r="H20" i="1"/>
  <c r="I20" i="1" s="1"/>
  <c r="F20" i="1"/>
  <c r="G20" i="1" s="1"/>
  <c r="D20" i="1"/>
  <c r="E20" i="1" s="1"/>
  <c r="B20" i="1"/>
  <c r="C20" i="1" s="1"/>
  <c r="J19" i="1"/>
  <c r="H19" i="1"/>
  <c r="I19" i="1" s="1"/>
  <c r="F19" i="1"/>
  <c r="G19" i="1" s="1"/>
  <c r="E19" i="1"/>
  <c r="D19" i="1"/>
  <c r="B19" i="1"/>
  <c r="C19" i="1" s="1"/>
  <c r="J18" i="1"/>
  <c r="I18" i="1"/>
  <c r="H18" i="1"/>
  <c r="F18" i="1"/>
  <c r="G18" i="1" s="1"/>
  <c r="D18" i="1"/>
  <c r="E18" i="1" s="1"/>
  <c r="B18" i="1"/>
  <c r="C18" i="1" s="1"/>
  <c r="J17" i="1"/>
  <c r="H17" i="1"/>
  <c r="I17" i="1" s="1"/>
  <c r="G17" i="1"/>
  <c r="F17" i="1"/>
  <c r="D17" i="1"/>
  <c r="E17" i="1" s="1"/>
  <c r="B17" i="1"/>
  <c r="C17" i="1" s="1"/>
  <c r="J16" i="1"/>
  <c r="H16" i="1"/>
  <c r="I16" i="1" s="1"/>
  <c r="F16" i="1"/>
  <c r="G16" i="1" s="1"/>
  <c r="D16" i="1"/>
  <c r="E16" i="1" s="1"/>
  <c r="B16" i="1"/>
  <c r="C16" i="1" s="1"/>
  <c r="J15" i="1"/>
  <c r="H15" i="1"/>
  <c r="F15" i="1"/>
  <c r="G15" i="1" s="1"/>
  <c r="E15" i="1"/>
  <c r="D15" i="1"/>
  <c r="B15" i="1"/>
  <c r="C15" i="1" s="1"/>
  <c r="H45" i="1" l="1"/>
  <c r="H46" i="1" s="1"/>
  <c r="D45" i="1"/>
  <c r="D46" i="1" s="1"/>
  <c r="I15" i="1"/>
  <c r="B45" i="1"/>
  <c r="B46" i="1" s="1"/>
  <c r="F45" i="1"/>
  <c r="F46" i="1" s="1"/>
</calcChain>
</file>

<file path=xl/sharedStrings.xml><?xml version="1.0" encoding="utf-8"?>
<sst xmlns="http://schemas.openxmlformats.org/spreadsheetml/2006/main" count="35" uniqueCount="28">
  <si>
    <t>ΕΛΛΗΝΙΚΗ ΔΗΜΟΚΡΑΤΙΑ</t>
  </si>
  <si>
    <t>Βέροια : 01 Οκτωβρίου 2024</t>
  </si>
  <si>
    <t>ΠΕΡΙΦΕΡΕΙΑ ΚΕΝΤΡΙΚΗΣ ΜΑΚΕΔΟΝΙΑΣ</t>
  </si>
  <si>
    <t>ΓΕΝΙΚΗ Δ/ΝΣΗ ΑΝΑΠΤΥΞΗΣ &amp; ΠΕΡΙΒΑΛΛΟΝΤΟΣ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</si>
  <si>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</si>
  <si>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</si>
  <si>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</si>
  <si>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</si>
  <si>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</si>
  <si>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</si>
  <si>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ΣΕΠΤΕΜΒΡΙΟ ΣΤΗΝ ΠΕΡΙΦΕΡΕΙΑΚΗ ΕΝΟΤΗΤΑ ΗΜΑΘΙΑΣ*</t>
  </si>
  <si>
    <t>ΣΕΠΤΕΜΒΡΙΟΣ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</si>
  <si>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</si>
  <si>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</si>
  <si>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</si>
  <si>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</si>
  <si>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</si>
  <si>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</si>
  <si>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</si>
  <si>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</si>
  <si>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</si>
  <si>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</si>
  <si>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Μ.Ε.Α.</t>
  </si>
  <si>
    <t>Ο ΑΝΑΠΛΗΡΩΤΗΣ Δ/ΝΤΗΣ</t>
  </si>
  <si>
    <t>Γ.ΜΙΧΑΛΙΑΣ</t>
  </si>
  <si>
    <t>ΠΕ ΜΗΧΑΝΟΛΟΓΟΣ ΜΗΧΑΝΙΚΟΣ</t>
  </si>
  <si>
    <t>Εσωτερική Διανομή</t>
  </si>
  <si>
    <t>Αριθ. Πρωτ :οικ. 680545(3052)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</si>
</sst>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0" fillId="0" borderId="7" xfId="0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[1]ΣΕΠΤΕΜΒΡΙΟΣ!$B$2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numRef>
              <c:f>[1]ΣΕΠΤΕΜΒΡΙΟΣ!$A$3:$A$32</c:f>
              <c:numCache>
                <c:formatCode>General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[1]ΣΕΠΤΕΜΒΡΙΟΣ!$B$3:$B$32</c:f>
              <c:numCache>
                <c:formatCode>General</c:formatCode>
                <c:ptCount val="30"/>
                <c:pt idx="0">
                  <c:v>1.788</c:v>
                </c:pt>
                <c:pt idx="1">
                  <c:v>1.7869999999999999</c:v>
                </c:pt>
                <c:pt idx="2">
                  <c:v>1.7849999999999999</c:v>
                </c:pt>
                <c:pt idx="3">
                  <c:v>1.78</c:v>
                </c:pt>
                <c:pt idx="4">
                  <c:v>1.778</c:v>
                </c:pt>
                <c:pt idx="5">
                  <c:v>1.7689999999999999</c:v>
                </c:pt>
                <c:pt idx="6">
                  <c:v>1.7649999999999999</c:v>
                </c:pt>
                <c:pt idx="7">
                  <c:v>1.758</c:v>
                </c:pt>
                <c:pt idx="8">
                  <c:v>1.75</c:v>
                </c:pt>
                <c:pt idx="9">
                  <c:v>1.744</c:v>
                </c:pt>
                <c:pt idx="10">
                  <c:v>1.7350000000000001</c:v>
                </c:pt>
                <c:pt idx="11">
                  <c:v>1.7310000000000001</c:v>
                </c:pt>
                <c:pt idx="12">
                  <c:v>1.728</c:v>
                </c:pt>
                <c:pt idx="13">
                  <c:v>1.7230000000000001</c:v>
                </c:pt>
                <c:pt idx="14">
                  <c:v>1.72</c:v>
                </c:pt>
                <c:pt idx="15">
                  <c:v>1.7190000000000001</c:v>
                </c:pt>
                <c:pt idx="16">
                  <c:v>1.7190000000000001</c:v>
                </c:pt>
                <c:pt idx="17">
                  <c:v>1.72</c:v>
                </c:pt>
                <c:pt idx="18">
                  <c:v>1.72</c:v>
                </c:pt>
                <c:pt idx="19">
                  <c:v>1.72</c:v>
                </c:pt>
                <c:pt idx="20">
                  <c:v>1.72</c:v>
                </c:pt>
                <c:pt idx="21">
                  <c:v>1.7170000000000001</c:v>
                </c:pt>
                <c:pt idx="22">
                  <c:v>1.7190000000000001</c:v>
                </c:pt>
                <c:pt idx="23">
                  <c:v>1.722</c:v>
                </c:pt>
                <c:pt idx="24">
                  <c:v>1.722</c:v>
                </c:pt>
                <c:pt idx="25">
                  <c:v>1.7230000000000001</c:v>
                </c:pt>
                <c:pt idx="26">
                  <c:v>1.7230000000000001</c:v>
                </c:pt>
                <c:pt idx="27">
                  <c:v>1.724</c:v>
                </c:pt>
                <c:pt idx="28">
                  <c:v>1.72</c:v>
                </c:pt>
                <c:pt idx="29">
                  <c:v>1.722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5-42AB-A7BA-FA4C1A015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catAx>
        <c:axId val="79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3696"/>
        <c:crosses val="autoZero"/>
        <c:auto val="1"/>
        <c:lblAlgn val="ctr"/>
        <c:lblOffset val="100"/>
        <c:noMultiLvlLbl val="1"/>
      </c:catAx>
      <c:valAx>
        <c:axId val="7913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[1]ΣΕΠΤΕΜΒΡΙΟΣ!$C$2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[1]ΣΕΠΤΕΜΒΡΙΟΣ!$A$3:$A$32</c:f>
              <c:numCache>
                <c:formatCode>General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[1]ΣΕΠΤΕΜΒΡΙΟΣ!$C$3:$C$32</c:f>
              <c:numCache>
                <c:formatCode>General</c:formatCode>
                <c:ptCount val="30"/>
                <c:pt idx="0">
                  <c:v>2.036</c:v>
                </c:pt>
                <c:pt idx="1">
                  <c:v>2.0249999999999999</c:v>
                </c:pt>
                <c:pt idx="2">
                  <c:v>2.0230000000000001</c:v>
                </c:pt>
                <c:pt idx="3">
                  <c:v>2.0230000000000001</c:v>
                </c:pt>
                <c:pt idx="4">
                  <c:v>2.016</c:v>
                </c:pt>
                <c:pt idx="5">
                  <c:v>2.0110000000000001</c:v>
                </c:pt>
                <c:pt idx="6">
                  <c:v>2.0059999999999998</c:v>
                </c:pt>
                <c:pt idx="7">
                  <c:v>1.9990000000000001</c:v>
                </c:pt>
                <c:pt idx="8">
                  <c:v>1.9930000000000001</c:v>
                </c:pt>
                <c:pt idx="9">
                  <c:v>1.982</c:v>
                </c:pt>
                <c:pt idx="10">
                  <c:v>1.9830000000000001</c:v>
                </c:pt>
                <c:pt idx="11">
                  <c:v>1.9770000000000001</c:v>
                </c:pt>
                <c:pt idx="12">
                  <c:v>1.972</c:v>
                </c:pt>
                <c:pt idx="13">
                  <c:v>1.972</c:v>
                </c:pt>
                <c:pt idx="14">
                  <c:v>1.968</c:v>
                </c:pt>
                <c:pt idx="15">
                  <c:v>1.9590000000000001</c:v>
                </c:pt>
                <c:pt idx="16">
                  <c:v>1.9650000000000001</c:v>
                </c:pt>
                <c:pt idx="17">
                  <c:v>1.9710000000000001</c:v>
                </c:pt>
                <c:pt idx="18">
                  <c:v>1.9610000000000001</c:v>
                </c:pt>
                <c:pt idx="19">
                  <c:v>1.9590000000000001</c:v>
                </c:pt>
                <c:pt idx="20">
                  <c:v>1.9690000000000001</c:v>
                </c:pt>
                <c:pt idx="21">
                  <c:v>1.972</c:v>
                </c:pt>
                <c:pt idx="22">
                  <c:v>1.976</c:v>
                </c:pt>
                <c:pt idx="23">
                  <c:v>1.9730000000000001</c:v>
                </c:pt>
                <c:pt idx="24">
                  <c:v>1.9770000000000001</c:v>
                </c:pt>
                <c:pt idx="25">
                  <c:v>1.9730000000000001</c:v>
                </c:pt>
                <c:pt idx="26">
                  <c:v>1.97</c:v>
                </c:pt>
                <c:pt idx="27">
                  <c:v>1.97</c:v>
                </c:pt>
                <c:pt idx="28">
                  <c:v>1.9710000000000001</c:v>
                </c:pt>
                <c:pt idx="29">
                  <c:v>1.974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6-46F5-92E6-438108864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catAx>
        <c:axId val="791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63392"/>
        <c:crosses val="autoZero"/>
        <c:auto val="1"/>
        <c:lblAlgn val="ctr"/>
        <c:lblOffset val="100"/>
        <c:noMultiLvlLbl val="1"/>
      </c:catAx>
      <c:valAx>
        <c:axId val="7916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[1]ΣΕΠΤΕΜΒΡΙΟΣ!$D$2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[1]ΣΕΠΤΕΜΒΡΙΟΣ!$A$3:$A$32</c:f>
              <c:numCache>
                <c:formatCode>General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[1]ΣΕΠΤΕΜΒΡΙΟΣ!$D$3:$D$32</c:f>
              <c:numCache>
                <c:formatCode>General</c:formatCode>
                <c:ptCount val="30"/>
                <c:pt idx="0">
                  <c:v>1.546</c:v>
                </c:pt>
                <c:pt idx="1">
                  <c:v>1.544</c:v>
                </c:pt>
                <c:pt idx="2">
                  <c:v>1.54</c:v>
                </c:pt>
                <c:pt idx="3">
                  <c:v>1.5389999999999999</c:v>
                </c:pt>
                <c:pt idx="4">
                  <c:v>1.538</c:v>
                </c:pt>
                <c:pt idx="5">
                  <c:v>1.536</c:v>
                </c:pt>
                <c:pt idx="6">
                  <c:v>1.534</c:v>
                </c:pt>
                <c:pt idx="7">
                  <c:v>1.532</c:v>
                </c:pt>
                <c:pt idx="8">
                  <c:v>1.528</c:v>
                </c:pt>
                <c:pt idx="9">
                  <c:v>1.522</c:v>
                </c:pt>
                <c:pt idx="10">
                  <c:v>1.518</c:v>
                </c:pt>
                <c:pt idx="11">
                  <c:v>1.5149999999999999</c:v>
                </c:pt>
                <c:pt idx="12">
                  <c:v>1.512</c:v>
                </c:pt>
                <c:pt idx="13">
                  <c:v>1.508</c:v>
                </c:pt>
                <c:pt idx="14">
                  <c:v>1.506</c:v>
                </c:pt>
                <c:pt idx="15">
                  <c:v>1.5029999999999999</c:v>
                </c:pt>
                <c:pt idx="16">
                  <c:v>1.4990000000000001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1.4990000000000001</c:v>
                </c:pt>
                <c:pt idx="22">
                  <c:v>1.498</c:v>
                </c:pt>
                <c:pt idx="23">
                  <c:v>1.496</c:v>
                </c:pt>
                <c:pt idx="24">
                  <c:v>1.4950000000000001</c:v>
                </c:pt>
                <c:pt idx="25">
                  <c:v>1.4970000000000001</c:v>
                </c:pt>
                <c:pt idx="26">
                  <c:v>1.4990000000000001</c:v>
                </c:pt>
                <c:pt idx="27">
                  <c:v>1.4990000000000001</c:v>
                </c:pt>
                <c:pt idx="28">
                  <c:v>1.5</c:v>
                </c:pt>
                <c:pt idx="29">
                  <c:v>1.4990000000000001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F-48BA-9A8D-55B6CF2BE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catAx>
        <c:axId val="79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57664"/>
        <c:crosses val="autoZero"/>
        <c:auto val="1"/>
        <c:lblAlgn val="ctr"/>
        <c:lblOffset val="100"/>
        <c:noMultiLvlLbl val="1"/>
      </c:catAx>
      <c:valAx>
        <c:axId val="7905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[1]ΣΕΠΤΕΜΒΡΙΟΣ!$E$2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[1]ΣΕΠΤΕΜΒΡΙΟΣ!$A$3:$A$32</c:f>
              <c:numCache>
                <c:formatCode>General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[1]ΣΕΠΤΕΜΒΡΙΟΣ!$E$3:$E$32</c:f>
              <c:numCache>
                <c:formatCode>General</c:formatCode>
                <c:ptCount val="30"/>
                <c:pt idx="0">
                  <c:v>0.83699999999999997</c:v>
                </c:pt>
                <c:pt idx="1">
                  <c:v>0.83799999999999997</c:v>
                </c:pt>
                <c:pt idx="2">
                  <c:v>0.83899999999999997</c:v>
                </c:pt>
                <c:pt idx="3">
                  <c:v>0.84099999999999997</c:v>
                </c:pt>
                <c:pt idx="4">
                  <c:v>0.84199999999999997</c:v>
                </c:pt>
                <c:pt idx="5">
                  <c:v>0.83899999999999997</c:v>
                </c:pt>
                <c:pt idx="6">
                  <c:v>0.83899999999999997</c:v>
                </c:pt>
                <c:pt idx="7">
                  <c:v>0.83799999999999997</c:v>
                </c:pt>
                <c:pt idx="8">
                  <c:v>0.83699999999999997</c:v>
                </c:pt>
                <c:pt idx="9">
                  <c:v>0.83499999999999996</c:v>
                </c:pt>
                <c:pt idx="10">
                  <c:v>0.83299999999999996</c:v>
                </c:pt>
                <c:pt idx="11">
                  <c:v>0.83399999999999996</c:v>
                </c:pt>
                <c:pt idx="12">
                  <c:v>0.83399999999999996</c:v>
                </c:pt>
                <c:pt idx="13">
                  <c:v>0.83199999999999996</c:v>
                </c:pt>
                <c:pt idx="14">
                  <c:v>0.83499999999999996</c:v>
                </c:pt>
                <c:pt idx="15">
                  <c:v>0.83199999999999996</c:v>
                </c:pt>
                <c:pt idx="16">
                  <c:v>0.83199999999999996</c:v>
                </c:pt>
                <c:pt idx="17">
                  <c:v>0.83299999999999996</c:v>
                </c:pt>
                <c:pt idx="18">
                  <c:v>0.83299999999999996</c:v>
                </c:pt>
                <c:pt idx="19">
                  <c:v>0.83199999999999996</c:v>
                </c:pt>
                <c:pt idx="20">
                  <c:v>0.83299999999999996</c:v>
                </c:pt>
                <c:pt idx="21">
                  <c:v>0.83299999999999996</c:v>
                </c:pt>
                <c:pt idx="22">
                  <c:v>0.83399999999999996</c:v>
                </c:pt>
                <c:pt idx="23">
                  <c:v>0.83399999999999996</c:v>
                </c:pt>
                <c:pt idx="24">
                  <c:v>0.83299999999999996</c:v>
                </c:pt>
                <c:pt idx="25">
                  <c:v>0.83499999999999996</c:v>
                </c:pt>
                <c:pt idx="26">
                  <c:v>0.83699999999999997</c:v>
                </c:pt>
                <c:pt idx="27">
                  <c:v>0.83599999999999997</c:v>
                </c:pt>
                <c:pt idx="28">
                  <c:v>0.83799999999999997</c:v>
                </c:pt>
                <c:pt idx="29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D-4E72-923B-E9988DFE5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catAx>
        <c:axId val="79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86176"/>
        <c:crosses val="autoZero"/>
        <c:auto val="1"/>
        <c:lblAlgn val="ctr"/>
        <c:lblOffset val="100"/>
        <c:noMultiLvlLbl val="1"/>
      </c:catAx>
      <c:valAx>
        <c:axId val="79186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72</xdr:row>
      <xdr:rowOff>76200</xdr:rowOff>
    </xdr:from>
    <xdr:to>
      <xdr:col>5</xdr:col>
      <xdr:colOff>19050</xdr:colOff>
      <xdr:row>85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1B761483-3A88-4836-9440-C8B2CA71F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72</xdr:row>
      <xdr:rowOff>76202</xdr:rowOff>
    </xdr:from>
    <xdr:to>
      <xdr:col>9</xdr:col>
      <xdr:colOff>942975</xdr:colOff>
      <xdr:row>85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F62DB50A-1D74-4484-B887-BE11B8DFF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86</xdr:row>
      <xdr:rowOff>57150</xdr:rowOff>
    </xdr:from>
    <xdr:to>
      <xdr:col>5</xdr:col>
      <xdr:colOff>19051</xdr:colOff>
      <xdr:row>99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66907C16-D3B3-452A-BB17-2B2D90FC3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86</xdr:row>
      <xdr:rowOff>66674</xdr:rowOff>
    </xdr:from>
    <xdr:to>
      <xdr:col>9</xdr:col>
      <xdr:colOff>942975</xdr:colOff>
      <xdr:row>98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4AE077B2-D9BD-4C26-A289-458F708EB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9DF15BC8-5A81-498F-977D-67757A6E31AD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4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4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</row>
        <row r="3">
          <cell r="A3">
            <v>45536</v>
          </cell>
          <cell r="B3">
            <v>1.788</v>
          </cell>
          <cell r="C3">
            <v>2.036</v>
          </cell>
          <cell r="D3">
            <v>1.546</v>
          </cell>
          <cell r="E3">
            <v>0.83699999999999997</v>
          </cell>
          <cell r="F3" t="str">
            <v>67369/2-9-2024</v>
          </cell>
        </row>
        <row r="4">
          <cell r="A4">
            <v>45537</v>
          </cell>
          <cell r="B4">
            <v>1.7869999999999999</v>
          </cell>
          <cell r="C4">
            <v>2.0249999999999999</v>
          </cell>
          <cell r="D4">
            <v>1.544</v>
          </cell>
          <cell r="E4">
            <v>0.83799999999999997</v>
          </cell>
          <cell r="F4" t="str">
            <v>68001/4-9-2024</v>
          </cell>
        </row>
        <row r="5">
          <cell r="A5">
            <v>45538</v>
          </cell>
          <cell r="B5">
            <v>1.7849999999999999</v>
          </cell>
          <cell r="C5">
            <v>2.0230000000000001</v>
          </cell>
          <cell r="D5">
            <v>1.54</v>
          </cell>
          <cell r="E5">
            <v>0.83899999999999997</v>
          </cell>
          <cell r="F5" t="str">
            <v>68000/4-9-2024</v>
          </cell>
        </row>
        <row r="6">
          <cell r="A6">
            <v>45539</v>
          </cell>
          <cell r="B6">
            <v>1.78</v>
          </cell>
          <cell r="C6">
            <v>2.0230000000000001</v>
          </cell>
          <cell r="D6">
            <v>1.5389999999999999</v>
          </cell>
          <cell r="E6">
            <v>0.84099999999999997</v>
          </cell>
          <cell r="F6"/>
        </row>
        <row r="7">
          <cell r="A7">
            <v>45540</v>
          </cell>
          <cell r="B7">
            <v>1.778</v>
          </cell>
          <cell r="C7">
            <v>2.016</v>
          </cell>
          <cell r="D7">
            <v>1.538</v>
          </cell>
          <cell r="E7">
            <v>0.84199999999999997</v>
          </cell>
          <cell r="F7" t="str">
            <v>68814/9-9-2024</v>
          </cell>
        </row>
        <row r="8">
          <cell r="A8">
            <v>45541</v>
          </cell>
          <cell r="B8">
            <v>1.7689999999999999</v>
          </cell>
          <cell r="C8">
            <v>2.0110000000000001</v>
          </cell>
          <cell r="D8">
            <v>1.536</v>
          </cell>
          <cell r="E8">
            <v>0.83899999999999997</v>
          </cell>
          <cell r="F8"/>
        </row>
        <row r="9">
          <cell r="A9">
            <v>45542</v>
          </cell>
          <cell r="B9">
            <v>1.7649999999999999</v>
          </cell>
          <cell r="C9">
            <v>2.0059999999999998</v>
          </cell>
          <cell r="D9">
            <v>1.534</v>
          </cell>
          <cell r="E9">
            <v>0.83899999999999997</v>
          </cell>
          <cell r="F9"/>
        </row>
        <row r="10">
          <cell r="A10">
            <v>45543</v>
          </cell>
          <cell r="B10">
            <v>1.758</v>
          </cell>
          <cell r="C10">
            <v>1.9990000000000001</v>
          </cell>
          <cell r="D10">
            <v>1.532</v>
          </cell>
          <cell r="E10">
            <v>0.83799999999999997</v>
          </cell>
          <cell r="F10" t="str">
            <v>68815/9-9-2024</v>
          </cell>
        </row>
        <row r="11">
          <cell r="A11">
            <v>45544</v>
          </cell>
          <cell r="B11">
            <v>1.75</v>
          </cell>
          <cell r="C11">
            <v>1.9930000000000001</v>
          </cell>
          <cell r="D11">
            <v>1.528</v>
          </cell>
          <cell r="E11">
            <v>0.83699999999999997</v>
          </cell>
          <cell r="F11" t="str">
            <v>69290/10-9-2024</v>
          </cell>
        </row>
        <row r="12">
          <cell r="A12">
            <v>45545</v>
          </cell>
          <cell r="B12">
            <v>1.744</v>
          </cell>
          <cell r="C12">
            <v>1.982</v>
          </cell>
          <cell r="D12">
            <v>1.522</v>
          </cell>
          <cell r="E12">
            <v>0.83499999999999996</v>
          </cell>
          <cell r="F12"/>
        </row>
        <row r="13">
          <cell r="A13">
            <v>45546</v>
          </cell>
          <cell r="B13">
            <v>1.7350000000000001</v>
          </cell>
          <cell r="C13">
            <v>1.9830000000000001</v>
          </cell>
          <cell r="D13">
            <v>1.518</v>
          </cell>
          <cell r="E13">
            <v>0.83299999999999996</v>
          </cell>
          <cell r="F13" t="str">
            <v>71049/17-9-2024</v>
          </cell>
        </row>
        <row r="14">
          <cell r="A14">
            <v>45547</v>
          </cell>
          <cell r="B14">
            <v>1.7310000000000001</v>
          </cell>
          <cell r="C14">
            <v>1.9770000000000001</v>
          </cell>
          <cell r="D14">
            <v>1.5149999999999999</v>
          </cell>
          <cell r="E14">
            <v>0.83399999999999996</v>
          </cell>
          <cell r="F14" t="str">
            <v>71059/17-9-2024</v>
          </cell>
        </row>
        <row r="15">
          <cell r="A15">
            <v>45548</v>
          </cell>
          <cell r="B15">
            <v>1.728</v>
          </cell>
          <cell r="C15">
            <v>1.972</v>
          </cell>
          <cell r="D15">
            <v>1.512</v>
          </cell>
          <cell r="E15">
            <v>0.83399999999999996</v>
          </cell>
          <cell r="F15" t="str">
            <v>71062/17-9-2024</v>
          </cell>
        </row>
        <row r="16">
          <cell r="A16">
            <v>45549</v>
          </cell>
          <cell r="B16">
            <v>1.7230000000000001</v>
          </cell>
          <cell r="C16">
            <v>1.972</v>
          </cell>
          <cell r="D16">
            <v>1.508</v>
          </cell>
          <cell r="E16">
            <v>0.83199999999999996</v>
          </cell>
          <cell r="F16" t="str">
            <v>71067/17-9-2024</v>
          </cell>
        </row>
        <row r="17">
          <cell r="A17">
            <v>45550</v>
          </cell>
          <cell r="B17">
            <v>1.72</v>
          </cell>
          <cell r="C17">
            <v>1.968</v>
          </cell>
          <cell r="D17">
            <v>1.506</v>
          </cell>
          <cell r="E17">
            <v>0.83499999999999996</v>
          </cell>
          <cell r="F17" t="str">
            <v>71066/17-9-2024</v>
          </cell>
        </row>
        <row r="18">
          <cell r="A18">
            <v>45551</v>
          </cell>
          <cell r="B18">
            <v>1.7190000000000001</v>
          </cell>
          <cell r="C18">
            <v>1.9590000000000001</v>
          </cell>
          <cell r="D18">
            <v>1.5029999999999999</v>
          </cell>
          <cell r="E18">
            <v>0.83199999999999996</v>
          </cell>
          <cell r="F18" t="str">
            <v>71131/17-9-2024</v>
          </cell>
        </row>
        <row r="19">
          <cell r="A19">
            <v>45552</v>
          </cell>
          <cell r="B19">
            <v>1.7190000000000001</v>
          </cell>
          <cell r="C19">
            <v>1.9650000000000001</v>
          </cell>
          <cell r="D19">
            <v>1.4990000000000001</v>
          </cell>
          <cell r="E19">
            <v>0.83199999999999996</v>
          </cell>
          <cell r="F19"/>
        </row>
        <row r="20">
          <cell r="A20">
            <v>45553</v>
          </cell>
          <cell r="B20">
            <v>1.72</v>
          </cell>
          <cell r="C20">
            <v>1.9710000000000001</v>
          </cell>
          <cell r="D20">
            <v>1.5</v>
          </cell>
          <cell r="E20">
            <v>0.83299999999999996</v>
          </cell>
          <cell r="F20"/>
        </row>
        <row r="21">
          <cell r="A21">
            <v>45554</v>
          </cell>
          <cell r="B21">
            <v>1.72</v>
          </cell>
          <cell r="C21">
            <v>1.9610000000000001</v>
          </cell>
          <cell r="D21">
            <v>1.5</v>
          </cell>
          <cell r="E21">
            <v>0.83299999999999996</v>
          </cell>
          <cell r="F21"/>
        </row>
        <row r="22">
          <cell r="A22">
            <v>45555</v>
          </cell>
          <cell r="B22">
            <v>1.72</v>
          </cell>
          <cell r="C22">
            <v>1.9590000000000001</v>
          </cell>
          <cell r="D22">
            <v>1.5</v>
          </cell>
          <cell r="E22">
            <v>0.83199999999999996</v>
          </cell>
          <cell r="F22"/>
        </row>
        <row r="23">
          <cell r="A23">
            <v>45556</v>
          </cell>
          <cell r="B23">
            <v>1.72</v>
          </cell>
          <cell r="C23">
            <v>1.9690000000000001</v>
          </cell>
          <cell r="D23">
            <v>1.5</v>
          </cell>
          <cell r="E23">
            <v>0.83299999999999996</v>
          </cell>
          <cell r="F23"/>
        </row>
        <row r="24">
          <cell r="A24">
            <v>45557</v>
          </cell>
          <cell r="B24">
            <v>1.7170000000000001</v>
          </cell>
          <cell r="C24">
            <v>1.972</v>
          </cell>
          <cell r="D24">
            <v>1.4990000000000001</v>
          </cell>
          <cell r="E24">
            <v>0.83299999999999996</v>
          </cell>
          <cell r="F24"/>
        </row>
        <row r="25">
          <cell r="A25">
            <v>45558</v>
          </cell>
          <cell r="B25">
            <v>1.7190000000000001</v>
          </cell>
          <cell r="C25">
            <v>1.976</v>
          </cell>
          <cell r="D25">
            <v>1.498</v>
          </cell>
          <cell r="E25">
            <v>0.83399999999999996</v>
          </cell>
          <cell r="F25" t="str">
            <v>73230/25-9-2024</v>
          </cell>
        </row>
        <row r="26">
          <cell r="A26">
            <v>45559</v>
          </cell>
          <cell r="B26">
            <v>1.722</v>
          </cell>
          <cell r="C26">
            <v>1.9730000000000001</v>
          </cell>
          <cell r="D26">
            <v>1.496</v>
          </cell>
          <cell r="E26">
            <v>0.83399999999999996</v>
          </cell>
          <cell r="F26"/>
        </row>
        <row r="27">
          <cell r="A27">
            <v>45560</v>
          </cell>
          <cell r="B27">
            <v>1.722</v>
          </cell>
          <cell r="C27">
            <v>1.9770000000000001</v>
          </cell>
          <cell r="D27">
            <v>1.4950000000000001</v>
          </cell>
          <cell r="E27">
            <v>0.83299999999999996</v>
          </cell>
          <cell r="F27" t="str">
            <v>73643/26-9-2024</v>
          </cell>
        </row>
        <row r="28">
          <cell r="A28">
            <v>45561</v>
          </cell>
          <cell r="B28">
            <v>1.7230000000000001</v>
          </cell>
          <cell r="C28">
            <v>1.9730000000000001</v>
          </cell>
          <cell r="D28">
            <v>1.4970000000000001</v>
          </cell>
          <cell r="E28">
            <v>0.83499999999999996</v>
          </cell>
          <cell r="F28"/>
        </row>
        <row r="29">
          <cell r="A29">
            <v>45562</v>
          </cell>
          <cell r="B29">
            <v>1.7230000000000001</v>
          </cell>
          <cell r="C29">
            <v>1.97</v>
          </cell>
          <cell r="D29">
            <v>1.4990000000000001</v>
          </cell>
          <cell r="E29">
            <v>0.83699999999999997</v>
          </cell>
          <cell r="F29" t="str">
            <v>74472/30-9-2024</v>
          </cell>
        </row>
        <row r="30">
          <cell r="A30">
            <v>45563</v>
          </cell>
          <cell r="B30">
            <v>1.724</v>
          </cell>
          <cell r="C30">
            <v>1.97</v>
          </cell>
          <cell r="D30">
            <v>1.4990000000000001</v>
          </cell>
          <cell r="E30">
            <v>0.83599999999999997</v>
          </cell>
          <cell r="F30" t="str">
            <v>74475/30-9-2024</v>
          </cell>
        </row>
        <row r="31">
          <cell r="A31">
            <v>45564</v>
          </cell>
          <cell r="B31">
            <v>1.72</v>
          </cell>
          <cell r="C31">
            <v>1.9710000000000001</v>
          </cell>
          <cell r="D31">
            <v>1.5</v>
          </cell>
          <cell r="E31">
            <v>0.83799999999999997</v>
          </cell>
          <cell r="F31"/>
        </row>
        <row r="32">
          <cell r="A32">
            <v>45565</v>
          </cell>
          <cell r="B32">
            <v>1.722</v>
          </cell>
          <cell r="C32">
            <v>1.974</v>
          </cell>
          <cell r="D32">
            <v>1.4990000000000001</v>
          </cell>
          <cell r="E32">
            <v>0.84</v>
          </cell>
          <cell r="F32"/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575B5-A0B7-4F1E-8676-F5CC83818EA1}">
  <dimension ref="A4:J72"/>
  <sheetViews>
    <sheetView tabSelected="1" zoomScaleNormal="100" workbookViewId="0">
      <selection activeCell="I11" sqref="I11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6" width="10.5703125" customWidth="1"/>
    <col min="7" max="7" width="10.42578125" customWidth="1"/>
    <col min="8" max="8" width="10.140625" customWidth="1"/>
    <col min="9" max="9" width="10.85546875" customWidth="1"/>
    <col min="10" max="10" width="17.28515625" customWidth="1"/>
  </cols>
  <sheetData>
    <row r="4" spans="1:10" x14ac:dyDescent="0.25">
      <c r="A4" s="1" t="s">
        <v>0</v>
      </c>
      <c r="H4" t="s">
        <v>1</v>
      </c>
    </row>
    <row r="5" spans="1:10" x14ac:dyDescent="0.25">
      <c r="A5" s="1" t="s">
        <v>2</v>
      </c>
    </row>
    <row r="6" spans="1:10" x14ac:dyDescent="0.25">
      <c r="A6" s="1" t="s">
        <v>3</v>
      </c>
      <c r="H6" t="s">
        <v>27</v>
      </c>
    </row>
    <row r="7" spans="1:10" x14ac:dyDescent="0.25">
      <c r="A7" s="1" t="s">
        <v>4</v>
      </c>
    </row>
    <row r="8" spans="1:10" x14ac:dyDescent="0.25">
      <c r="A8" s="1" t="s">
        <v>5</v>
      </c>
    </row>
    <row r="9" spans="1:10" x14ac:dyDescent="0.25">
      <c r="A9" s="1" t="s">
        <v>6</v>
      </c>
      <c r="B9" t="s">
        <v>7</v>
      </c>
    </row>
    <row r="10" spans="1:10" x14ac:dyDescent="0.25">
      <c r="A10" s="1" t="s">
        <v>8</v>
      </c>
      <c r="B10" t="s">
        <v>9</v>
      </c>
    </row>
    <row r="11" spans="1:10" x14ac:dyDescent="0.25">
      <c r="A11" s="1"/>
    </row>
    <row r="12" spans="1:10" ht="41.25" customHeight="1" x14ac:dyDescent="0.25">
      <c r="A12" s="20" t="s">
        <v>10</v>
      </c>
      <c r="B12" s="21"/>
      <c r="C12" s="21"/>
      <c r="D12" s="21"/>
      <c r="E12" s="21"/>
      <c r="F12" s="21"/>
      <c r="G12" s="21"/>
      <c r="H12" s="21"/>
      <c r="I12" s="21"/>
      <c r="J12" s="22"/>
    </row>
    <row r="13" spans="1:10" ht="28.5" customHeight="1" x14ac:dyDescent="0.25">
      <c r="A13" s="23" t="s">
        <v>11</v>
      </c>
      <c r="B13" s="25" t="s">
        <v>12</v>
      </c>
      <c r="C13" s="26"/>
      <c r="D13" s="25" t="s">
        <v>13</v>
      </c>
      <c r="E13" s="26"/>
      <c r="F13" s="25" t="s">
        <v>14</v>
      </c>
      <c r="G13" s="26"/>
      <c r="H13" s="25" t="s">
        <v>15</v>
      </c>
      <c r="I13" s="26"/>
      <c r="J13" s="27" t="s">
        <v>16</v>
      </c>
    </row>
    <row r="14" spans="1:10" ht="30" x14ac:dyDescent="0.25">
      <c r="A14" s="24"/>
      <c r="B14" s="2" t="s">
        <v>17</v>
      </c>
      <c r="C14" s="2" t="s">
        <v>18</v>
      </c>
      <c r="D14" s="2" t="s">
        <v>17</v>
      </c>
      <c r="E14" s="2" t="s">
        <v>18</v>
      </c>
      <c r="F14" s="2" t="s">
        <v>17</v>
      </c>
      <c r="G14" s="2" t="s">
        <v>18</v>
      </c>
      <c r="H14" s="2" t="s">
        <v>17</v>
      </c>
      <c r="I14" s="2" t="s">
        <v>18</v>
      </c>
      <c r="J14" s="28"/>
    </row>
    <row r="15" spans="1:10" ht="15" customHeight="1" x14ac:dyDescent="0.25">
      <c r="A15" s="3">
        <v>45536</v>
      </c>
      <c r="B15" s="4">
        <f>[1]ΣΕΠΤΕΜΒΡΙΟΣ!B3</f>
        <v>1.788</v>
      </c>
      <c r="C15" s="5">
        <f>B15/1.24</f>
        <v>1.4419354838709677</v>
      </c>
      <c r="D15" s="4">
        <f>[1]ΣΕΠΤΕΜΒΡΙΟΣ!C3</f>
        <v>2.036</v>
      </c>
      <c r="E15" s="5">
        <f>D15/1.24</f>
        <v>1.6419354838709679</v>
      </c>
      <c r="F15" s="4">
        <f>[1]ΣΕΠΤΕΜΒΡΙΟΣ!D3</f>
        <v>1.546</v>
      </c>
      <c r="G15" s="5">
        <f>F15/1.24</f>
        <v>1.2467741935483871</v>
      </c>
      <c r="H15" s="4">
        <f>[1]ΣΕΠΤΕΜΒΡΙΟΣ!E3</f>
        <v>0.83699999999999997</v>
      </c>
      <c r="I15" s="5">
        <f>H15/1.24</f>
        <v>0.67499999999999993</v>
      </c>
      <c r="J15" s="4" t="str">
        <f>[1]ΣΕΠΤΕΜΒΡΙΟΣ!F3</f>
        <v>67369/2-9-2024</v>
      </c>
    </row>
    <row r="16" spans="1:10" x14ac:dyDescent="0.25">
      <c r="A16" s="3">
        <v>45537</v>
      </c>
      <c r="B16" s="4">
        <f>[1]ΣΕΠΤΕΜΒΡΙΟΣ!B4</f>
        <v>1.7869999999999999</v>
      </c>
      <c r="C16" s="5">
        <f t="shared" ref="C16:C44" si="0">B16/1.24</f>
        <v>1.4411290322580645</v>
      </c>
      <c r="D16" s="4">
        <f>[1]ΣΕΠΤΕΜΒΡΙΟΣ!C4</f>
        <v>2.0249999999999999</v>
      </c>
      <c r="E16" s="5">
        <f t="shared" ref="E16:E44" si="1">D16/1.24</f>
        <v>1.6330645161290323</v>
      </c>
      <c r="F16" s="4">
        <f>[1]ΣΕΠΤΕΜΒΡΙΟΣ!D4</f>
        <v>1.544</v>
      </c>
      <c r="G16" s="5">
        <f t="shared" ref="G16:G44" si="2">F16/1.24</f>
        <v>1.2451612903225806</v>
      </c>
      <c r="H16" s="4">
        <f>[1]ΣΕΠΤΕΜΒΡΙΟΣ!E4</f>
        <v>0.83799999999999997</v>
      </c>
      <c r="I16" s="5">
        <f t="shared" ref="I16:I44" si="3">H16/1.24</f>
        <v>0.6758064516129032</v>
      </c>
      <c r="J16" s="4" t="str">
        <f>[1]ΣΕΠΤΕΜΒΡΙΟΣ!F4</f>
        <v>68001/4-9-2024</v>
      </c>
    </row>
    <row r="17" spans="1:10" x14ac:dyDescent="0.25">
      <c r="A17" s="3">
        <v>45538</v>
      </c>
      <c r="B17" s="4">
        <f>[1]ΣΕΠΤΕΜΒΡΙΟΣ!B5</f>
        <v>1.7849999999999999</v>
      </c>
      <c r="C17" s="5">
        <f t="shared" si="0"/>
        <v>1.439516129032258</v>
      </c>
      <c r="D17" s="4">
        <f>[1]ΣΕΠΤΕΜΒΡΙΟΣ!C5</f>
        <v>2.0230000000000001</v>
      </c>
      <c r="E17" s="5">
        <f t="shared" si="1"/>
        <v>1.6314516129032259</v>
      </c>
      <c r="F17" s="4">
        <f>[1]ΣΕΠΤΕΜΒΡΙΟΣ!D5</f>
        <v>1.54</v>
      </c>
      <c r="G17" s="5">
        <f t="shared" si="2"/>
        <v>1.2419354838709677</v>
      </c>
      <c r="H17" s="4">
        <f>[1]ΣΕΠΤΕΜΒΡΙΟΣ!E5</f>
        <v>0.83899999999999997</v>
      </c>
      <c r="I17" s="5">
        <f t="shared" si="3"/>
        <v>0.67661290322580647</v>
      </c>
      <c r="J17" s="4" t="str">
        <f>[1]ΣΕΠΤΕΜΒΡΙΟΣ!F5</f>
        <v>68000/4-9-2024</v>
      </c>
    </row>
    <row r="18" spans="1:10" x14ac:dyDescent="0.25">
      <c r="A18" s="3">
        <v>45539</v>
      </c>
      <c r="B18" s="4">
        <f>[1]ΣΕΠΤΕΜΒΡΙΟΣ!B6</f>
        <v>1.78</v>
      </c>
      <c r="C18" s="5">
        <f t="shared" si="0"/>
        <v>1.435483870967742</v>
      </c>
      <c r="D18" s="4">
        <f>[1]ΣΕΠΤΕΜΒΡΙΟΣ!C6</f>
        <v>2.0230000000000001</v>
      </c>
      <c r="E18" s="5">
        <f t="shared" si="1"/>
        <v>1.6314516129032259</v>
      </c>
      <c r="F18" s="4">
        <f>[1]ΣΕΠΤΕΜΒΡΙΟΣ!D6</f>
        <v>1.5389999999999999</v>
      </c>
      <c r="G18" s="5">
        <f t="shared" si="2"/>
        <v>1.2411290322580644</v>
      </c>
      <c r="H18" s="4">
        <f>[1]ΣΕΠΤΕΜΒΡΙΟΣ!E6</f>
        <v>0.84099999999999997</v>
      </c>
      <c r="I18" s="5">
        <f t="shared" si="3"/>
        <v>0.6782258064516129</v>
      </c>
      <c r="J18" s="4">
        <f>[1]ΣΕΠΤΕΜΒΡΙΟΣ!F6</f>
        <v>0</v>
      </c>
    </row>
    <row r="19" spans="1:10" x14ac:dyDescent="0.25">
      <c r="A19" s="3">
        <v>45540</v>
      </c>
      <c r="B19" s="4">
        <f>[1]ΣΕΠΤΕΜΒΡΙΟΣ!B7</f>
        <v>1.778</v>
      </c>
      <c r="C19" s="5">
        <f t="shared" si="0"/>
        <v>1.4338709677419355</v>
      </c>
      <c r="D19" s="4">
        <f>[1]ΣΕΠΤΕΜΒΡΙΟΣ!C7</f>
        <v>2.016</v>
      </c>
      <c r="E19" s="5">
        <f t="shared" si="1"/>
        <v>1.6258064516129032</v>
      </c>
      <c r="F19" s="4">
        <f>[1]ΣΕΠΤΕΜΒΡΙΟΣ!D7</f>
        <v>1.538</v>
      </c>
      <c r="G19" s="5">
        <f t="shared" si="2"/>
        <v>1.2403225806451614</v>
      </c>
      <c r="H19" s="4">
        <f>[1]ΣΕΠΤΕΜΒΡΙΟΣ!E7</f>
        <v>0.84199999999999997</v>
      </c>
      <c r="I19" s="5">
        <f t="shared" si="3"/>
        <v>0.67903225806451606</v>
      </c>
      <c r="J19" s="4" t="str">
        <f>[1]ΣΕΠΤΕΜΒΡΙΟΣ!F7</f>
        <v>68814/9-9-2024</v>
      </c>
    </row>
    <row r="20" spans="1:10" x14ac:dyDescent="0.25">
      <c r="A20" s="3">
        <v>45541</v>
      </c>
      <c r="B20" s="4">
        <f>[1]ΣΕΠΤΕΜΒΡΙΟΣ!B8</f>
        <v>1.7689999999999999</v>
      </c>
      <c r="C20" s="5">
        <f t="shared" si="0"/>
        <v>1.4266129032258064</v>
      </c>
      <c r="D20" s="4">
        <f>[1]ΣΕΠΤΕΜΒΡΙΟΣ!C8</f>
        <v>2.0110000000000001</v>
      </c>
      <c r="E20" s="5">
        <f t="shared" si="1"/>
        <v>1.6217741935483871</v>
      </c>
      <c r="F20" s="4">
        <f>[1]ΣΕΠΤΕΜΒΡΙΟΣ!D8</f>
        <v>1.536</v>
      </c>
      <c r="G20" s="5">
        <f t="shared" si="2"/>
        <v>1.2387096774193549</v>
      </c>
      <c r="H20" s="4">
        <f>[1]ΣΕΠΤΕΜΒΡΙΟΣ!E8</f>
        <v>0.83899999999999997</v>
      </c>
      <c r="I20" s="5">
        <f t="shared" si="3"/>
        <v>0.67661290322580647</v>
      </c>
      <c r="J20" s="4">
        <f>[1]ΣΕΠΤΕΜΒΡΙΟΣ!F8</f>
        <v>0</v>
      </c>
    </row>
    <row r="21" spans="1:10" x14ac:dyDescent="0.25">
      <c r="A21" s="3">
        <v>45542</v>
      </c>
      <c r="B21" s="4">
        <f>[1]ΣΕΠΤΕΜΒΡΙΟΣ!B9</f>
        <v>1.7649999999999999</v>
      </c>
      <c r="C21" s="5">
        <f t="shared" si="0"/>
        <v>1.4233870967741935</v>
      </c>
      <c r="D21" s="4">
        <f>[1]ΣΕΠΤΕΜΒΡΙΟΣ!C9</f>
        <v>2.0059999999999998</v>
      </c>
      <c r="E21" s="5">
        <f t="shared" si="1"/>
        <v>1.6177419354838709</v>
      </c>
      <c r="F21" s="4">
        <f>[1]ΣΕΠΤΕΜΒΡΙΟΣ!D9</f>
        <v>1.534</v>
      </c>
      <c r="G21" s="5">
        <f t="shared" si="2"/>
        <v>1.2370967741935484</v>
      </c>
      <c r="H21" s="4">
        <f>[1]ΣΕΠΤΕΜΒΡΙΟΣ!E9</f>
        <v>0.83899999999999997</v>
      </c>
      <c r="I21" s="5">
        <f t="shared" si="3"/>
        <v>0.67661290322580647</v>
      </c>
      <c r="J21" s="4">
        <f>[1]ΣΕΠΤΕΜΒΡΙΟΣ!F9</f>
        <v>0</v>
      </c>
    </row>
    <row r="22" spans="1:10" x14ac:dyDescent="0.25">
      <c r="A22" s="3">
        <v>45543</v>
      </c>
      <c r="B22" s="4">
        <f>[1]ΣΕΠΤΕΜΒΡΙΟΣ!B10</f>
        <v>1.758</v>
      </c>
      <c r="C22" s="5">
        <f t="shared" si="0"/>
        <v>1.417741935483871</v>
      </c>
      <c r="D22" s="4">
        <f>[1]ΣΕΠΤΕΜΒΡΙΟΣ!C10</f>
        <v>1.9990000000000001</v>
      </c>
      <c r="E22" s="5">
        <f t="shared" si="1"/>
        <v>1.6120967741935486</v>
      </c>
      <c r="F22" s="4">
        <f>[1]ΣΕΠΤΕΜΒΡΙΟΣ!D10</f>
        <v>1.532</v>
      </c>
      <c r="G22" s="5">
        <f t="shared" si="2"/>
        <v>1.235483870967742</v>
      </c>
      <c r="H22" s="4">
        <f>[1]ΣΕΠΤΕΜΒΡΙΟΣ!E10</f>
        <v>0.83799999999999997</v>
      </c>
      <c r="I22" s="5">
        <f t="shared" si="3"/>
        <v>0.6758064516129032</v>
      </c>
      <c r="J22" s="4" t="str">
        <f>[1]ΣΕΠΤΕΜΒΡΙΟΣ!F10</f>
        <v>68815/9-9-2024</v>
      </c>
    </row>
    <row r="23" spans="1:10" x14ac:dyDescent="0.25">
      <c r="A23" s="3">
        <v>45544</v>
      </c>
      <c r="B23" s="4">
        <f>[1]ΣΕΠΤΕΜΒΡΙΟΣ!B11</f>
        <v>1.75</v>
      </c>
      <c r="C23" s="5">
        <f t="shared" si="0"/>
        <v>1.4112903225806452</v>
      </c>
      <c r="D23" s="4">
        <f>[1]ΣΕΠΤΕΜΒΡΙΟΣ!C11</f>
        <v>1.9930000000000001</v>
      </c>
      <c r="E23" s="5">
        <f t="shared" si="1"/>
        <v>1.6072580645161292</v>
      </c>
      <c r="F23" s="4">
        <f>[1]ΣΕΠΤΕΜΒΡΙΟΣ!D11</f>
        <v>1.528</v>
      </c>
      <c r="G23" s="5">
        <f t="shared" si="2"/>
        <v>1.232258064516129</v>
      </c>
      <c r="H23" s="4">
        <f>[1]ΣΕΠΤΕΜΒΡΙΟΣ!E11</f>
        <v>0.83699999999999997</v>
      </c>
      <c r="I23" s="5">
        <f t="shared" si="3"/>
        <v>0.67499999999999993</v>
      </c>
      <c r="J23" s="4" t="str">
        <f>[1]ΣΕΠΤΕΜΒΡΙΟΣ!F11</f>
        <v>69290/10-9-2024</v>
      </c>
    </row>
    <row r="24" spans="1:10" x14ac:dyDescent="0.25">
      <c r="A24" s="3">
        <v>45545</v>
      </c>
      <c r="B24" s="4">
        <f>[1]ΣΕΠΤΕΜΒΡΙΟΣ!B12</f>
        <v>1.744</v>
      </c>
      <c r="C24" s="5">
        <f t="shared" si="0"/>
        <v>1.4064516129032258</v>
      </c>
      <c r="D24" s="4">
        <f>[1]ΣΕΠΤΕΜΒΡΙΟΣ!C12</f>
        <v>1.982</v>
      </c>
      <c r="E24" s="5">
        <f t="shared" si="1"/>
        <v>1.5983870967741935</v>
      </c>
      <c r="F24" s="4">
        <f>[1]ΣΕΠΤΕΜΒΡΙΟΣ!D12</f>
        <v>1.522</v>
      </c>
      <c r="G24" s="5">
        <f t="shared" si="2"/>
        <v>1.2274193548387098</v>
      </c>
      <c r="H24" s="4">
        <f>[1]ΣΕΠΤΕΜΒΡΙΟΣ!E12</f>
        <v>0.83499999999999996</v>
      </c>
      <c r="I24" s="5">
        <f t="shared" si="3"/>
        <v>0.67338709677419351</v>
      </c>
      <c r="J24" s="4">
        <f>[1]ΣΕΠΤΕΜΒΡΙΟΣ!F12</f>
        <v>0</v>
      </c>
    </row>
    <row r="25" spans="1:10" x14ac:dyDescent="0.25">
      <c r="A25" s="3">
        <v>45546</v>
      </c>
      <c r="B25" s="4">
        <f>[1]ΣΕΠΤΕΜΒΡΙΟΣ!B13</f>
        <v>1.7350000000000001</v>
      </c>
      <c r="C25" s="5">
        <f t="shared" si="0"/>
        <v>1.3991935483870968</v>
      </c>
      <c r="D25" s="4">
        <f>[1]ΣΕΠΤΕΜΒΡΙΟΣ!C13</f>
        <v>1.9830000000000001</v>
      </c>
      <c r="E25" s="5">
        <f t="shared" si="1"/>
        <v>1.5991935483870969</v>
      </c>
      <c r="F25" s="4">
        <f>[1]ΣΕΠΤΕΜΒΡΙΟΣ!D13</f>
        <v>1.518</v>
      </c>
      <c r="G25" s="5">
        <f t="shared" si="2"/>
        <v>1.2241935483870967</v>
      </c>
      <c r="H25" s="4">
        <f>[1]ΣΕΠΤΕΜΒΡΙΟΣ!E13</f>
        <v>0.83299999999999996</v>
      </c>
      <c r="I25" s="5">
        <f t="shared" si="3"/>
        <v>0.67177419354838708</v>
      </c>
      <c r="J25" s="4" t="str">
        <f>[1]ΣΕΠΤΕΜΒΡΙΟΣ!F13</f>
        <v>71049/17-9-2024</v>
      </c>
    </row>
    <row r="26" spans="1:10" x14ac:dyDescent="0.25">
      <c r="A26" s="3">
        <v>45547</v>
      </c>
      <c r="B26" s="4">
        <f>[1]ΣΕΠΤΕΜΒΡΙΟΣ!B14</f>
        <v>1.7310000000000001</v>
      </c>
      <c r="C26" s="5">
        <f t="shared" si="0"/>
        <v>1.3959677419354839</v>
      </c>
      <c r="D26" s="4">
        <f>[1]ΣΕΠΤΕΜΒΡΙΟΣ!C14</f>
        <v>1.9770000000000001</v>
      </c>
      <c r="E26" s="5">
        <f t="shared" si="1"/>
        <v>1.5943548387096775</v>
      </c>
      <c r="F26" s="4">
        <f>[1]ΣΕΠΤΕΜΒΡΙΟΣ!D14</f>
        <v>1.5149999999999999</v>
      </c>
      <c r="G26" s="5">
        <f t="shared" si="2"/>
        <v>1.221774193548387</v>
      </c>
      <c r="H26" s="4">
        <f>[1]ΣΕΠΤΕΜΒΡΙΟΣ!E14</f>
        <v>0.83399999999999996</v>
      </c>
      <c r="I26" s="5">
        <f t="shared" si="3"/>
        <v>0.67258064516129035</v>
      </c>
      <c r="J26" s="4" t="str">
        <f>[1]ΣΕΠΤΕΜΒΡΙΟΣ!F14</f>
        <v>71059/17-9-2024</v>
      </c>
    </row>
    <row r="27" spans="1:10" x14ac:dyDescent="0.25">
      <c r="A27" s="3">
        <v>45548</v>
      </c>
      <c r="B27" s="4">
        <f>[1]ΣΕΠΤΕΜΒΡΙΟΣ!B15</f>
        <v>1.728</v>
      </c>
      <c r="C27" s="5">
        <f t="shared" si="0"/>
        <v>1.3935483870967742</v>
      </c>
      <c r="D27" s="4">
        <f>[1]ΣΕΠΤΕΜΒΡΙΟΣ!C15</f>
        <v>1.972</v>
      </c>
      <c r="E27" s="5">
        <f t="shared" si="1"/>
        <v>1.5903225806451613</v>
      </c>
      <c r="F27" s="4">
        <f>[1]ΣΕΠΤΕΜΒΡΙΟΣ!D15</f>
        <v>1.512</v>
      </c>
      <c r="G27" s="5">
        <f t="shared" si="2"/>
        <v>1.2193548387096775</v>
      </c>
      <c r="H27" s="4">
        <f>[1]ΣΕΠΤΕΜΒΡΙΟΣ!E15</f>
        <v>0.83399999999999996</v>
      </c>
      <c r="I27" s="5">
        <f t="shared" si="3"/>
        <v>0.67258064516129035</v>
      </c>
      <c r="J27" s="4" t="str">
        <f>[1]ΣΕΠΤΕΜΒΡΙΟΣ!F15</f>
        <v>71062/17-9-2024</v>
      </c>
    </row>
    <row r="28" spans="1:10" x14ac:dyDescent="0.25">
      <c r="A28" s="3">
        <v>45549</v>
      </c>
      <c r="B28" s="4">
        <f>[1]ΣΕΠΤΕΜΒΡΙΟΣ!B16</f>
        <v>1.7230000000000001</v>
      </c>
      <c r="C28" s="5">
        <f t="shared" si="0"/>
        <v>1.3895161290322582</v>
      </c>
      <c r="D28" s="4">
        <f>[1]ΣΕΠΤΕΜΒΡΙΟΣ!C16</f>
        <v>1.972</v>
      </c>
      <c r="E28" s="5">
        <f t="shared" si="1"/>
        <v>1.5903225806451613</v>
      </c>
      <c r="F28" s="4">
        <f>[1]ΣΕΠΤΕΜΒΡΙΟΣ!D16</f>
        <v>1.508</v>
      </c>
      <c r="G28" s="5">
        <f t="shared" si="2"/>
        <v>1.2161290322580645</v>
      </c>
      <c r="H28" s="4">
        <f>[1]ΣΕΠΤΕΜΒΡΙΟΣ!E16</f>
        <v>0.83199999999999996</v>
      </c>
      <c r="I28" s="5">
        <f t="shared" si="3"/>
        <v>0.67096774193548381</v>
      </c>
      <c r="J28" s="4" t="str">
        <f>[1]ΣΕΠΤΕΜΒΡΙΟΣ!F16</f>
        <v>71067/17-9-2024</v>
      </c>
    </row>
    <row r="29" spans="1:10" x14ac:dyDescent="0.25">
      <c r="A29" s="3">
        <v>45550</v>
      </c>
      <c r="B29" s="4">
        <f>[1]ΣΕΠΤΕΜΒΡΙΟΣ!B17</f>
        <v>1.72</v>
      </c>
      <c r="C29" s="5">
        <f t="shared" si="0"/>
        <v>1.3870967741935483</v>
      </c>
      <c r="D29" s="4">
        <f>[1]ΣΕΠΤΕΜΒΡΙΟΣ!C17</f>
        <v>1.968</v>
      </c>
      <c r="E29" s="5">
        <f t="shared" si="1"/>
        <v>1.5870967741935484</v>
      </c>
      <c r="F29" s="4">
        <f>[1]ΣΕΠΤΕΜΒΡΙΟΣ!D17</f>
        <v>1.506</v>
      </c>
      <c r="G29" s="5">
        <f t="shared" si="2"/>
        <v>1.2145161290322581</v>
      </c>
      <c r="H29" s="4">
        <f>[1]ΣΕΠΤΕΜΒΡΙΟΣ!E17</f>
        <v>0.83499999999999996</v>
      </c>
      <c r="I29" s="5">
        <f t="shared" si="3"/>
        <v>0.67338709677419351</v>
      </c>
      <c r="J29" s="4" t="str">
        <f>[1]ΣΕΠΤΕΜΒΡΙΟΣ!F17</f>
        <v>71066/17-9-2024</v>
      </c>
    </row>
    <row r="30" spans="1:10" x14ac:dyDescent="0.25">
      <c r="A30" s="3">
        <v>45551</v>
      </c>
      <c r="B30" s="4">
        <f>[1]ΣΕΠΤΕΜΒΡΙΟΣ!B18</f>
        <v>1.7190000000000001</v>
      </c>
      <c r="C30" s="5">
        <f t="shared" si="0"/>
        <v>1.3862903225806453</v>
      </c>
      <c r="D30" s="4">
        <f>[1]ΣΕΠΤΕΜΒΡΙΟΣ!C18</f>
        <v>1.9590000000000001</v>
      </c>
      <c r="E30" s="5">
        <f t="shared" si="1"/>
        <v>1.5798387096774194</v>
      </c>
      <c r="F30" s="4">
        <f>[1]ΣΕΠΤΕΜΒΡΙΟΣ!D18</f>
        <v>1.5029999999999999</v>
      </c>
      <c r="G30" s="5">
        <f t="shared" si="2"/>
        <v>1.2120967741935482</v>
      </c>
      <c r="H30" s="4">
        <f>[1]ΣΕΠΤΕΜΒΡΙΟΣ!E18</f>
        <v>0.83199999999999996</v>
      </c>
      <c r="I30" s="5">
        <f t="shared" si="3"/>
        <v>0.67096774193548381</v>
      </c>
      <c r="J30" s="4" t="str">
        <f>[1]ΣΕΠΤΕΜΒΡΙΟΣ!F18</f>
        <v>71131/17-9-2024</v>
      </c>
    </row>
    <row r="31" spans="1:10" x14ac:dyDescent="0.25">
      <c r="A31" s="3">
        <v>45552</v>
      </c>
      <c r="B31" s="4">
        <f>[1]ΣΕΠΤΕΜΒΡΙΟΣ!B19</f>
        <v>1.7190000000000001</v>
      </c>
      <c r="C31" s="5">
        <f t="shared" si="0"/>
        <v>1.3862903225806453</v>
      </c>
      <c r="D31" s="4">
        <f>[1]ΣΕΠΤΕΜΒΡΙΟΣ!C19</f>
        <v>1.9650000000000001</v>
      </c>
      <c r="E31" s="5">
        <f t="shared" si="1"/>
        <v>1.5846774193548387</v>
      </c>
      <c r="F31" s="4">
        <f>[1]ΣΕΠΤΕΜΒΡΙΟΣ!D19</f>
        <v>1.4990000000000001</v>
      </c>
      <c r="G31" s="5">
        <f t="shared" si="2"/>
        <v>1.2088709677419356</v>
      </c>
      <c r="H31" s="4">
        <f>[1]ΣΕΠΤΕΜΒΡΙΟΣ!E19</f>
        <v>0.83199999999999996</v>
      </c>
      <c r="I31" s="5">
        <f t="shared" si="3"/>
        <v>0.67096774193548381</v>
      </c>
      <c r="J31" s="4">
        <f>[1]ΣΕΠΤΕΜΒΡΙΟΣ!F19</f>
        <v>0</v>
      </c>
    </row>
    <row r="32" spans="1:10" x14ac:dyDescent="0.25">
      <c r="A32" s="3">
        <v>45553</v>
      </c>
      <c r="B32" s="4">
        <f>[1]ΣΕΠΤΕΜΒΡΙΟΣ!B20</f>
        <v>1.72</v>
      </c>
      <c r="C32" s="5">
        <f t="shared" si="0"/>
        <v>1.3870967741935483</v>
      </c>
      <c r="D32" s="4">
        <f>[1]ΣΕΠΤΕΜΒΡΙΟΣ!C20</f>
        <v>1.9710000000000001</v>
      </c>
      <c r="E32" s="5">
        <f t="shared" si="1"/>
        <v>1.5895161290322581</v>
      </c>
      <c r="F32" s="4">
        <f>[1]ΣΕΠΤΕΜΒΡΙΟΣ!D20</f>
        <v>1.5</v>
      </c>
      <c r="G32" s="5">
        <f t="shared" si="2"/>
        <v>1.2096774193548387</v>
      </c>
      <c r="H32" s="4">
        <f>[1]ΣΕΠΤΕΜΒΡΙΟΣ!E20</f>
        <v>0.83299999999999996</v>
      </c>
      <c r="I32" s="5">
        <f t="shared" si="3"/>
        <v>0.67177419354838708</v>
      </c>
      <c r="J32" s="4">
        <f>[1]ΣΕΠΤΕΜΒΡΙΟΣ!F20</f>
        <v>0</v>
      </c>
    </row>
    <row r="33" spans="1:10" x14ac:dyDescent="0.25">
      <c r="A33" s="3">
        <v>45554</v>
      </c>
      <c r="B33" s="4">
        <f>[1]ΣΕΠΤΕΜΒΡΙΟΣ!B21</f>
        <v>1.72</v>
      </c>
      <c r="C33" s="5">
        <f t="shared" si="0"/>
        <v>1.3870967741935483</v>
      </c>
      <c r="D33" s="4">
        <f>[1]ΣΕΠΤΕΜΒΡΙΟΣ!C21</f>
        <v>1.9610000000000001</v>
      </c>
      <c r="E33" s="5">
        <f t="shared" si="1"/>
        <v>1.5814516129032259</v>
      </c>
      <c r="F33" s="4">
        <f>[1]ΣΕΠΤΕΜΒΡΙΟΣ!D21</f>
        <v>1.5</v>
      </c>
      <c r="G33" s="5">
        <f t="shared" si="2"/>
        <v>1.2096774193548387</v>
      </c>
      <c r="H33" s="4">
        <f>[1]ΣΕΠΤΕΜΒΡΙΟΣ!E21</f>
        <v>0.83299999999999996</v>
      </c>
      <c r="I33" s="5">
        <f t="shared" si="3"/>
        <v>0.67177419354838708</v>
      </c>
      <c r="J33" s="4">
        <f>[1]ΣΕΠΤΕΜΒΡΙΟΣ!F21</f>
        <v>0</v>
      </c>
    </row>
    <row r="34" spans="1:10" x14ac:dyDescent="0.25">
      <c r="A34" s="3">
        <v>45555</v>
      </c>
      <c r="B34" s="4">
        <f>[1]ΣΕΠΤΕΜΒΡΙΟΣ!B22</f>
        <v>1.72</v>
      </c>
      <c r="C34" s="5">
        <f t="shared" si="0"/>
        <v>1.3870967741935483</v>
      </c>
      <c r="D34" s="4">
        <f>[1]ΣΕΠΤΕΜΒΡΙΟΣ!C22</f>
        <v>1.9590000000000001</v>
      </c>
      <c r="E34" s="5">
        <f t="shared" si="1"/>
        <v>1.5798387096774194</v>
      </c>
      <c r="F34" s="4">
        <f>[1]ΣΕΠΤΕΜΒΡΙΟΣ!D22</f>
        <v>1.5</v>
      </c>
      <c r="G34" s="5">
        <f t="shared" si="2"/>
        <v>1.2096774193548387</v>
      </c>
      <c r="H34" s="4">
        <f>[1]ΣΕΠΤΕΜΒΡΙΟΣ!E22</f>
        <v>0.83199999999999996</v>
      </c>
      <c r="I34" s="5">
        <f t="shared" si="3"/>
        <v>0.67096774193548381</v>
      </c>
      <c r="J34" s="4">
        <f>[1]ΣΕΠΤΕΜΒΡΙΟΣ!F22</f>
        <v>0</v>
      </c>
    </row>
    <row r="35" spans="1:10" x14ac:dyDescent="0.25">
      <c r="A35" s="3">
        <v>45556</v>
      </c>
      <c r="B35" s="4">
        <f>[1]ΣΕΠΤΕΜΒΡΙΟΣ!B23</f>
        <v>1.72</v>
      </c>
      <c r="C35" s="5">
        <f t="shared" si="0"/>
        <v>1.3870967741935483</v>
      </c>
      <c r="D35" s="4">
        <f>[1]ΣΕΠΤΕΜΒΡΙΟΣ!C23</f>
        <v>1.9690000000000001</v>
      </c>
      <c r="E35" s="5">
        <f t="shared" si="1"/>
        <v>1.5879032258064516</v>
      </c>
      <c r="F35" s="4">
        <f>[1]ΣΕΠΤΕΜΒΡΙΟΣ!D23</f>
        <v>1.5</v>
      </c>
      <c r="G35" s="5">
        <f t="shared" si="2"/>
        <v>1.2096774193548387</v>
      </c>
      <c r="H35" s="4">
        <f>[1]ΣΕΠΤΕΜΒΡΙΟΣ!E23</f>
        <v>0.83299999999999996</v>
      </c>
      <c r="I35" s="5">
        <f t="shared" si="3"/>
        <v>0.67177419354838708</v>
      </c>
      <c r="J35" s="4">
        <f>[1]ΣΕΠΤΕΜΒΡΙΟΣ!F23</f>
        <v>0</v>
      </c>
    </row>
    <row r="36" spans="1:10" x14ac:dyDescent="0.25">
      <c r="A36" s="3">
        <v>45557</v>
      </c>
      <c r="B36" s="4">
        <f>[1]ΣΕΠΤΕΜΒΡΙΟΣ!B24</f>
        <v>1.7170000000000001</v>
      </c>
      <c r="C36" s="5">
        <f t="shared" si="0"/>
        <v>1.3846774193548388</v>
      </c>
      <c r="D36" s="4">
        <f>[1]ΣΕΠΤΕΜΒΡΙΟΣ!C24</f>
        <v>1.972</v>
      </c>
      <c r="E36" s="5">
        <f t="shared" si="1"/>
        <v>1.5903225806451613</v>
      </c>
      <c r="F36" s="4">
        <f>[1]ΣΕΠΤΕΜΒΡΙΟΣ!D24</f>
        <v>1.4990000000000001</v>
      </c>
      <c r="G36" s="5">
        <f t="shared" si="2"/>
        <v>1.2088709677419356</v>
      </c>
      <c r="H36" s="4">
        <f>[1]ΣΕΠΤΕΜΒΡΙΟΣ!E24</f>
        <v>0.83299999999999996</v>
      </c>
      <c r="I36" s="5">
        <f t="shared" si="3"/>
        <v>0.67177419354838708</v>
      </c>
      <c r="J36" s="4">
        <f>[1]ΣΕΠΤΕΜΒΡΙΟΣ!F24</f>
        <v>0</v>
      </c>
    </row>
    <row r="37" spans="1:10" x14ac:dyDescent="0.25">
      <c r="A37" s="3">
        <v>45558</v>
      </c>
      <c r="B37" s="4">
        <f>[1]ΣΕΠΤΕΜΒΡΙΟΣ!B25</f>
        <v>1.7190000000000001</v>
      </c>
      <c r="C37" s="5">
        <f t="shared" si="0"/>
        <v>1.3862903225806453</v>
      </c>
      <c r="D37" s="4">
        <f>[1]ΣΕΠΤΕΜΒΡΙΟΣ!C25</f>
        <v>1.976</v>
      </c>
      <c r="E37" s="5">
        <f t="shared" si="1"/>
        <v>1.5935483870967742</v>
      </c>
      <c r="F37" s="4">
        <f>[1]ΣΕΠΤΕΜΒΡΙΟΣ!D25</f>
        <v>1.498</v>
      </c>
      <c r="G37" s="5">
        <f t="shared" si="2"/>
        <v>1.2080645161290322</v>
      </c>
      <c r="H37" s="4">
        <f>[1]ΣΕΠΤΕΜΒΡΙΟΣ!E25</f>
        <v>0.83399999999999996</v>
      </c>
      <c r="I37" s="5">
        <f t="shared" si="3"/>
        <v>0.67258064516129035</v>
      </c>
      <c r="J37" s="4" t="str">
        <f>[1]ΣΕΠΤΕΜΒΡΙΟΣ!F25</f>
        <v>73230/25-9-2024</v>
      </c>
    </row>
    <row r="38" spans="1:10" x14ac:dyDescent="0.25">
      <c r="A38" s="3">
        <v>45559</v>
      </c>
      <c r="B38" s="4">
        <f>[1]ΣΕΠΤΕΜΒΡΙΟΣ!B26</f>
        <v>1.722</v>
      </c>
      <c r="C38" s="5">
        <f t="shared" si="0"/>
        <v>1.3887096774193548</v>
      </c>
      <c r="D38" s="4">
        <f>[1]ΣΕΠΤΕΜΒΡΙΟΣ!C26</f>
        <v>1.9730000000000001</v>
      </c>
      <c r="E38" s="5">
        <f t="shared" si="1"/>
        <v>1.5911290322580647</v>
      </c>
      <c r="F38" s="4">
        <f>[1]ΣΕΠΤΕΜΒΡΙΟΣ!D26</f>
        <v>1.496</v>
      </c>
      <c r="G38" s="5">
        <f t="shared" si="2"/>
        <v>1.2064516129032259</v>
      </c>
      <c r="H38" s="4">
        <f>[1]ΣΕΠΤΕΜΒΡΙΟΣ!E26</f>
        <v>0.83399999999999996</v>
      </c>
      <c r="I38" s="5">
        <f t="shared" si="3"/>
        <v>0.67258064516129035</v>
      </c>
      <c r="J38" s="4">
        <f>[1]ΣΕΠΤΕΜΒΡΙΟΣ!F26</f>
        <v>0</v>
      </c>
    </row>
    <row r="39" spans="1:10" x14ac:dyDescent="0.25">
      <c r="A39" s="3">
        <v>45560</v>
      </c>
      <c r="B39" s="4">
        <f>[1]ΣΕΠΤΕΜΒΡΙΟΣ!B27</f>
        <v>1.722</v>
      </c>
      <c r="C39" s="5">
        <f t="shared" si="0"/>
        <v>1.3887096774193548</v>
      </c>
      <c r="D39" s="4">
        <f>[1]ΣΕΠΤΕΜΒΡΙΟΣ!C27</f>
        <v>1.9770000000000001</v>
      </c>
      <c r="E39" s="5">
        <f t="shared" si="1"/>
        <v>1.5943548387096775</v>
      </c>
      <c r="F39" s="4">
        <f>[1]ΣΕΠΤΕΜΒΡΙΟΣ!D27</f>
        <v>1.4950000000000001</v>
      </c>
      <c r="G39" s="5">
        <f t="shared" si="2"/>
        <v>1.2056451612903227</v>
      </c>
      <c r="H39" s="4">
        <f>[1]ΣΕΠΤΕΜΒΡΙΟΣ!E27</f>
        <v>0.83299999999999996</v>
      </c>
      <c r="I39" s="5">
        <f t="shared" si="3"/>
        <v>0.67177419354838708</v>
      </c>
      <c r="J39" s="4" t="str">
        <f>[1]ΣΕΠΤΕΜΒΡΙΟΣ!F27</f>
        <v>73643/26-9-2024</v>
      </c>
    </row>
    <row r="40" spans="1:10" x14ac:dyDescent="0.25">
      <c r="A40" s="3">
        <v>45561</v>
      </c>
      <c r="B40" s="4">
        <f>[1]ΣΕΠΤΕΜΒΡΙΟΣ!B28</f>
        <v>1.7230000000000001</v>
      </c>
      <c r="C40" s="5">
        <f t="shared" si="0"/>
        <v>1.3895161290322582</v>
      </c>
      <c r="D40" s="4">
        <f>[1]ΣΕΠΤΕΜΒΡΙΟΣ!C28</f>
        <v>1.9730000000000001</v>
      </c>
      <c r="E40" s="5">
        <f t="shared" si="1"/>
        <v>1.5911290322580647</v>
      </c>
      <c r="F40" s="4">
        <f>[1]ΣΕΠΤΕΜΒΡΙΟΣ!D28</f>
        <v>1.4970000000000001</v>
      </c>
      <c r="G40" s="5">
        <f t="shared" si="2"/>
        <v>1.207258064516129</v>
      </c>
      <c r="H40" s="4">
        <f>[1]ΣΕΠΤΕΜΒΡΙΟΣ!E28</f>
        <v>0.83499999999999996</v>
      </c>
      <c r="I40" s="5">
        <f t="shared" si="3"/>
        <v>0.67338709677419351</v>
      </c>
      <c r="J40" s="4">
        <f>[1]ΣΕΠΤΕΜΒΡΙΟΣ!F28</f>
        <v>0</v>
      </c>
    </row>
    <row r="41" spans="1:10" x14ac:dyDescent="0.25">
      <c r="A41" s="3">
        <v>45562</v>
      </c>
      <c r="B41" s="4">
        <f>[1]ΣΕΠΤΕΜΒΡΙΟΣ!B29</f>
        <v>1.7230000000000001</v>
      </c>
      <c r="C41" s="5">
        <f t="shared" si="0"/>
        <v>1.3895161290322582</v>
      </c>
      <c r="D41" s="4">
        <f>[1]ΣΕΠΤΕΜΒΡΙΟΣ!C29</f>
        <v>1.97</v>
      </c>
      <c r="E41" s="5">
        <f t="shared" si="1"/>
        <v>1.5887096774193548</v>
      </c>
      <c r="F41" s="4">
        <f>[1]ΣΕΠΤΕΜΒΡΙΟΣ!D29</f>
        <v>1.4990000000000001</v>
      </c>
      <c r="G41" s="5">
        <f t="shared" si="2"/>
        <v>1.2088709677419356</v>
      </c>
      <c r="H41" s="4">
        <f>[1]ΣΕΠΤΕΜΒΡΙΟΣ!E29</f>
        <v>0.83699999999999997</v>
      </c>
      <c r="I41" s="5">
        <f t="shared" si="3"/>
        <v>0.67499999999999993</v>
      </c>
      <c r="J41" s="4" t="str">
        <f>[1]ΣΕΠΤΕΜΒΡΙΟΣ!F29</f>
        <v>74472/30-9-2024</v>
      </c>
    </row>
    <row r="42" spans="1:10" x14ac:dyDescent="0.25">
      <c r="A42" s="3">
        <v>45563</v>
      </c>
      <c r="B42" s="4">
        <f>[1]ΣΕΠΤΕΜΒΡΙΟΣ!B30</f>
        <v>1.724</v>
      </c>
      <c r="C42" s="5">
        <f t="shared" si="0"/>
        <v>1.3903225806451613</v>
      </c>
      <c r="D42" s="4">
        <f>[1]ΣΕΠΤΕΜΒΡΙΟΣ!C30</f>
        <v>1.97</v>
      </c>
      <c r="E42" s="5">
        <f t="shared" si="1"/>
        <v>1.5887096774193548</v>
      </c>
      <c r="F42" s="4">
        <f>[1]ΣΕΠΤΕΜΒΡΙΟΣ!D30</f>
        <v>1.4990000000000001</v>
      </c>
      <c r="G42" s="5">
        <f t="shared" si="2"/>
        <v>1.2088709677419356</v>
      </c>
      <c r="H42" s="4">
        <f>[1]ΣΕΠΤΕΜΒΡΙΟΣ!E30</f>
        <v>0.83599999999999997</v>
      </c>
      <c r="I42" s="5">
        <f t="shared" si="3"/>
        <v>0.67419354838709677</v>
      </c>
      <c r="J42" s="4" t="str">
        <f>[1]ΣΕΠΤΕΜΒΡΙΟΣ!F30</f>
        <v>74475/30-9-2024</v>
      </c>
    </row>
    <row r="43" spans="1:10" x14ac:dyDescent="0.25">
      <c r="A43" s="3">
        <v>45564</v>
      </c>
      <c r="B43" s="4">
        <f>[1]ΣΕΠΤΕΜΒΡΙΟΣ!B31</f>
        <v>1.72</v>
      </c>
      <c r="C43" s="5">
        <f t="shared" si="0"/>
        <v>1.3870967741935483</v>
      </c>
      <c r="D43" s="4">
        <f>[1]ΣΕΠΤΕΜΒΡΙΟΣ!C31</f>
        <v>1.9710000000000001</v>
      </c>
      <c r="E43" s="5">
        <f t="shared" si="1"/>
        <v>1.5895161290322581</v>
      </c>
      <c r="F43" s="4">
        <f>[1]ΣΕΠΤΕΜΒΡΙΟΣ!D31</f>
        <v>1.5</v>
      </c>
      <c r="G43" s="5">
        <f t="shared" si="2"/>
        <v>1.2096774193548387</v>
      </c>
      <c r="H43" s="4">
        <f>[1]ΣΕΠΤΕΜΒΡΙΟΣ!E31</f>
        <v>0.83799999999999997</v>
      </c>
      <c r="I43" s="5">
        <f t="shared" si="3"/>
        <v>0.6758064516129032</v>
      </c>
      <c r="J43" s="4">
        <f>[1]ΣΕΠΤΕΜΒΡΙΟΣ!F31</f>
        <v>0</v>
      </c>
    </row>
    <row r="44" spans="1:10" x14ac:dyDescent="0.25">
      <c r="A44" s="3">
        <v>45565</v>
      </c>
      <c r="B44" s="4">
        <f>[1]ΣΕΠΤΕΜΒΡΙΟΣ!B32</f>
        <v>1.722</v>
      </c>
      <c r="C44" s="5">
        <f t="shared" si="0"/>
        <v>1.3887096774193548</v>
      </c>
      <c r="D44" s="4">
        <f>[1]ΣΕΠΤΕΜΒΡΙΟΣ!C32</f>
        <v>1.974</v>
      </c>
      <c r="E44" s="5">
        <f t="shared" si="1"/>
        <v>1.5919354838709678</v>
      </c>
      <c r="F44" s="4">
        <f>[1]ΣΕΠΤΕΜΒΡΙΟΣ!D32</f>
        <v>1.4990000000000001</v>
      </c>
      <c r="G44" s="5">
        <f t="shared" si="2"/>
        <v>1.2088709677419356</v>
      </c>
      <c r="H44" s="4">
        <f>[1]ΣΕΠΤΕΜΒΡΙΟΣ!E32</f>
        <v>0.84</v>
      </c>
      <c r="I44" s="5">
        <f t="shared" si="3"/>
        <v>0.67741935483870963</v>
      </c>
      <c r="J44" s="4">
        <f>[1]ΣΕΠΤΕΜΒΡΙΟΣ!F32</f>
        <v>0</v>
      </c>
    </row>
    <row r="45" spans="1:10" x14ac:dyDescent="0.25">
      <c r="A45" s="6" t="s">
        <v>19</v>
      </c>
      <c r="B45" s="7">
        <f>AVERAGE(B15:B44)</f>
        <v>1.7383666666666666</v>
      </c>
      <c r="C45" s="8"/>
      <c r="D45" s="7">
        <f>AVERAGE(D15:D44)</f>
        <v>1.9841999999999997</v>
      </c>
      <c r="E45" s="8"/>
      <c r="F45" s="7">
        <f>AVERAGE(F15:F44)</f>
        <v>1.5134000000000003</v>
      </c>
      <c r="G45" s="8"/>
      <c r="H45" s="7">
        <f>AVERAGE(H15:H44)</f>
        <v>0.8355999999999999</v>
      </c>
      <c r="I45" s="8"/>
      <c r="J45" s="4"/>
    </row>
    <row r="46" spans="1:10" ht="23.25" x14ac:dyDescent="0.25">
      <c r="A46" s="9" t="s">
        <v>20</v>
      </c>
      <c r="B46" s="10">
        <f>B45</f>
        <v>1.7383666666666666</v>
      </c>
      <c r="C46" s="10"/>
      <c r="D46" s="10">
        <f t="shared" ref="D46:H46" si="4">D45</f>
        <v>1.9841999999999997</v>
      </c>
      <c r="E46" s="10"/>
      <c r="F46" s="10">
        <f t="shared" si="4"/>
        <v>1.5134000000000003</v>
      </c>
      <c r="G46" s="10"/>
      <c r="H46" s="10">
        <f t="shared" si="4"/>
        <v>0.8355999999999999</v>
      </c>
      <c r="I46" s="10"/>
      <c r="J46" s="11"/>
    </row>
    <row r="47" spans="1:10" x14ac:dyDescent="0.25">
      <c r="A47" s="18" t="s">
        <v>21</v>
      </c>
      <c r="B47" s="18"/>
      <c r="C47" s="18"/>
      <c r="D47" s="18"/>
      <c r="E47" s="18"/>
      <c r="F47" s="18"/>
      <c r="G47" s="18"/>
      <c r="H47" s="18"/>
      <c r="I47" s="18"/>
      <c r="J47" s="18"/>
    </row>
    <row r="48" spans="1:10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2"/>
      <c r="B53" s="12"/>
      <c r="C53" s="12"/>
      <c r="D53" s="12"/>
      <c r="E53" s="12"/>
      <c r="F53" s="12"/>
      <c r="G53" s="12"/>
      <c r="H53" s="16" t="s">
        <v>22</v>
      </c>
      <c r="I53" s="17"/>
      <c r="J53" s="17"/>
    </row>
    <row r="54" spans="1:10" x14ac:dyDescent="0.25">
      <c r="A54" s="12"/>
      <c r="B54" s="12"/>
      <c r="C54" s="12"/>
      <c r="D54" s="12"/>
      <c r="E54" s="12"/>
      <c r="F54" s="12"/>
      <c r="G54" s="12"/>
      <c r="H54" s="16" t="s">
        <v>23</v>
      </c>
      <c r="I54" s="17"/>
      <c r="J54" s="17"/>
    </row>
    <row r="55" spans="1:10" x14ac:dyDescent="0.25">
      <c r="A55" s="12"/>
      <c r="B55" s="12"/>
      <c r="C55" s="12"/>
      <c r="D55" s="12"/>
      <c r="E55" s="12"/>
      <c r="F55" s="12"/>
      <c r="G55" s="12"/>
      <c r="H55" s="16"/>
      <c r="I55" s="16"/>
      <c r="J55" s="16"/>
    </row>
    <row r="56" spans="1:10" x14ac:dyDescent="0.25">
      <c r="H56" s="16"/>
      <c r="I56" s="17"/>
      <c r="J56" s="17"/>
    </row>
    <row r="57" spans="1:10" x14ac:dyDescent="0.25">
      <c r="H57" s="16"/>
      <c r="I57" s="17"/>
      <c r="J57" s="17"/>
    </row>
    <row r="58" spans="1:10" ht="15" customHeight="1" x14ac:dyDescent="0.25">
      <c r="H58" s="16" t="s">
        <v>24</v>
      </c>
      <c r="I58" s="17"/>
      <c r="J58" s="17"/>
    </row>
    <row r="59" spans="1:10" ht="15" customHeight="1" x14ac:dyDescent="0.25">
      <c r="H59" s="16" t="s">
        <v>25</v>
      </c>
      <c r="I59" s="17"/>
      <c r="J59" s="17"/>
    </row>
    <row r="60" spans="1:10" x14ac:dyDescent="0.25">
      <c r="H60" s="13"/>
      <c r="I60" s="14"/>
      <c r="J60" s="14"/>
    </row>
    <row r="61" spans="1:10" x14ac:dyDescent="0.25">
      <c r="A61" s="15" t="s">
        <v>26</v>
      </c>
      <c r="H61" s="13"/>
      <c r="I61" s="14"/>
      <c r="J61" s="14"/>
    </row>
    <row r="62" spans="1:10" x14ac:dyDescent="0.25">
      <c r="A62" t="s">
        <v>5</v>
      </c>
      <c r="H62" s="13"/>
      <c r="I62" s="14"/>
      <c r="J62" s="14"/>
    </row>
    <row r="63" spans="1:10" x14ac:dyDescent="0.25">
      <c r="H63" s="13"/>
      <c r="I63" s="14"/>
      <c r="J63" s="14"/>
    </row>
    <row r="64" spans="1:10" x14ac:dyDescent="0.25">
      <c r="H64" s="13"/>
      <c r="I64" s="14"/>
      <c r="J64" s="14"/>
    </row>
    <row r="65" spans="8:10" x14ac:dyDescent="0.25">
      <c r="H65" s="13"/>
      <c r="I65" s="14"/>
      <c r="J65" s="14"/>
    </row>
    <row r="66" spans="8:10" x14ac:dyDescent="0.25">
      <c r="H66" s="13"/>
      <c r="I66" s="14"/>
      <c r="J66" s="14"/>
    </row>
    <row r="67" spans="8:10" x14ac:dyDescent="0.25">
      <c r="H67" s="13"/>
      <c r="I67" s="14"/>
      <c r="J67" s="14"/>
    </row>
    <row r="68" spans="8:10" x14ac:dyDescent="0.25">
      <c r="H68" s="13"/>
      <c r="I68" s="14"/>
      <c r="J68" s="14"/>
    </row>
    <row r="69" spans="8:10" x14ac:dyDescent="0.25">
      <c r="H69" s="13"/>
      <c r="I69" s="14"/>
      <c r="J69" s="14"/>
    </row>
    <row r="70" spans="8:10" x14ac:dyDescent="0.25">
      <c r="H70" s="13"/>
      <c r="I70" s="14"/>
      <c r="J70" s="14"/>
    </row>
    <row r="71" spans="8:10" x14ac:dyDescent="0.25">
      <c r="H71" s="13"/>
      <c r="I71" s="14"/>
      <c r="J71" s="14"/>
    </row>
    <row r="72" spans="8:10" x14ac:dyDescent="0.25">
      <c r="H72" s="13"/>
      <c r="I72" s="14"/>
      <c r="J72" s="14"/>
    </row>
  </sheetData>
  <mergeCells count="15">
    <mergeCell ref="A12:J12"/>
    <mergeCell ref="A13:A14"/>
    <mergeCell ref="B13:C13"/>
    <mergeCell ref="D13:E13"/>
    <mergeCell ref="F13:G13"/>
    <mergeCell ref="H13:I13"/>
    <mergeCell ref="J13:J14"/>
    <mergeCell ref="H58:J58"/>
    <mergeCell ref="H59:J59"/>
    <mergeCell ref="A47:J48"/>
    <mergeCell ref="H53:J53"/>
    <mergeCell ref="H54:J54"/>
    <mergeCell ref="H55:J55"/>
    <mergeCell ref="H56:J56"/>
    <mergeCell ref="H57:J57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ΣΕΠΤΕΜΒΡΙΟΣ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Giorgos Pavlidis</dc:creator>
  <cp:lastModifiedBy>Giorgos Pavlidis</cp:lastModifiedBy>
  <dcterms:created xsi:type="dcterms:W3CDTF">2024-10-01T05:47:14Z</dcterms:created>
  <dcterms:modified xsi:type="dcterms:W3CDTF">2024-10-01T06:44:21Z</dcterms:modified>
</cp:coreProperties>
</file>