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3\"/>
    </mc:Choice>
  </mc:AlternateContent>
  <xr:revisionPtr revIDLastSave="0" documentId="13_ncr:1_{3E34F305-56CA-41E0-BCD6-A56B0C553531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51" i="1"/>
  <c r="I52" i="1"/>
  <c r="I53" i="1"/>
  <c r="J29" i="1" l="1"/>
  <c r="K29" i="1"/>
  <c r="J30" i="1"/>
  <c r="J31" i="1"/>
  <c r="J32" i="1"/>
  <c r="J33" i="1"/>
  <c r="J34" i="1"/>
  <c r="J35" i="1"/>
  <c r="J36" i="1"/>
  <c r="K36" i="1"/>
  <c r="J37" i="1"/>
  <c r="J38" i="1"/>
  <c r="J39" i="1"/>
  <c r="J40" i="1"/>
  <c r="K40" i="1"/>
  <c r="J41" i="1"/>
  <c r="J42" i="1"/>
  <c r="J43" i="1"/>
  <c r="J44" i="1"/>
  <c r="J45" i="1"/>
  <c r="K45" i="1"/>
  <c r="J46" i="1"/>
  <c r="J47" i="1"/>
  <c r="K47" i="1"/>
  <c r="K48" i="1"/>
  <c r="K49" i="1"/>
  <c r="J50" i="1"/>
  <c r="J51" i="1"/>
  <c r="J52" i="1"/>
  <c r="J53" i="1"/>
  <c r="K53" i="1"/>
  <c r="K35" i="1" l="1"/>
  <c r="J49" i="1"/>
  <c r="K37" i="1"/>
  <c r="J48" i="1"/>
  <c r="K41" i="1"/>
  <c r="K33" i="1"/>
  <c r="K39" i="1"/>
  <c r="K51" i="1"/>
  <c r="K32" i="1"/>
  <c r="K43" i="1"/>
  <c r="K52" i="1"/>
  <c r="K31" i="1"/>
  <c r="K42" i="1"/>
  <c r="K38" i="1"/>
  <c r="K34" i="1"/>
  <c r="K50" i="1"/>
  <c r="K46" i="1"/>
  <c r="K28" i="1"/>
  <c r="J28" i="1"/>
  <c r="K27" i="1"/>
  <c r="K26" i="1"/>
  <c r="K25" i="1"/>
  <c r="K24" i="1"/>
  <c r="J24" i="1"/>
  <c r="K23" i="1"/>
  <c r="K22" i="1"/>
  <c r="K21" i="1"/>
  <c r="K20" i="1"/>
  <c r="J20" i="1"/>
  <c r="K19" i="1"/>
  <c r="K18" i="1"/>
  <c r="K17" i="1"/>
  <c r="J16" i="1"/>
  <c r="K15" i="1"/>
  <c r="J15" i="1"/>
  <c r="K14" i="1"/>
  <c r="K13" i="1"/>
  <c r="K12" i="1"/>
  <c r="I11" i="1"/>
  <c r="K11" i="1" s="1"/>
  <c r="J14" i="1" l="1"/>
  <c r="J19" i="1"/>
  <c r="J23" i="1"/>
  <c r="J27" i="1"/>
  <c r="J11" i="1"/>
  <c r="J12" i="1"/>
  <c r="J17" i="1"/>
  <c r="J21" i="1"/>
  <c r="J25" i="1"/>
  <c r="J13" i="1"/>
  <c r="J18" i="1"/>
  <c r="J22" i="1"/>
  <c r="J26" i="1"/>
</calcChain>
</file>

<file path=xl/sharedStrings.xml><?xml version="1.0" encoding="utf-8"?>
<sst xmlns="http://schemas.openxmlformats.org/spreadsheetml/2006/main" count="126" uniqueCount="69">
  <si>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</si>
  <si>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</si>
  <si>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</si>
  <si>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</si>
  <si>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</si>
  <si>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</si>
  <si>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</si>
  <si>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</si>
  <si>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</si>
  <si>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</si>
  <si>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</si>
  <si>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</si>
  <si>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</si>
  <si>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</si>
  <si>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</si>
  <si>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</si>
  <si>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</si>
  <si>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</si>
  <si>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</si>
  <si>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</si>
  <si>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</si>
  <si>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_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</si>
  <si>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</si>
  <si>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</si>
  <si>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</si>
  <si>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</si>
  <si>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</si>
  <si>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</si>
  <si>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</si>
  <si>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</si>
  <si>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</si>
  <si>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</si>
  <si>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</si>
  <si>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</si>
  <si>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</si>
  <si>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</si>
  <si>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</si>
  <si>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</si>
  <si>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</si>
  <si>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</si>
  <si>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</si>
  <si>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</si>
  <si>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</si>
  <si>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</si>
  <si>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</si>
  <si>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</si>
  <si>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</si>
  <si>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</si>
  <si>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</si>
  <si>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</si>
  <si>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</si>
  <si>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</si>
  <si>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</si>
  <si>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</si>
  <si>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</si>
  <si>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</si>
  <si>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</si>
  <si>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</si>
  <si>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</si>
  <si>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</si>
  <si>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</si>
  <si>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</si>
  <si>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</si>
  <si>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</si>
  <si>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    Ο Αν/τής Προϊστάμενος Διεύθυνσης</t>
  </si>
  <si>
    <t xml:space="preserve">                                    Σωτηριάδης Παντελής</t>
  </si>
  <si>
    <t xml:space="preserve">                                     </t>
  </si>
  <si>
    <t>ΕΛΛΗΝΙΚΗ ΔΗΜΟΚΡΑΤΙΑ                                                                                                  Κιλκίς, 03 Νοεμβρίου 2023</t>
  </si>
  <si>
    <t>ΠΕΡΙΦΕΡΕΙΑ ΚΕΝΤΡΙΚΗΣ ΜΑΚΕΔΟΝΙΑΣ                                                                          Αριθμ. Πρωτ: οικ.749097(2494)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</si>
</sst>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10"/>
      <color rgb="FF000000"/>
      <name val="Arial Narrow"/>
      <family val="2"/>
      <charset val="161"/>
    </font>
    <font>
      <sz val="9"/>
      <color rgb="FF000000"/>
      <name val="Arial"/>
      <family val="2"/>
      <charset val="161"/>
    </font>
    <font>
      <b/>
      <sz val="9"/>
      <color rgb="FF000000"/>
      <name val="Arial Greek"/>
      <charset val="161"/>
    </font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sz val="18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3" fillId="0" borderId="0" applyNumberFormat="0" applyBorder="0" applyProtection="0"/>
    <xf numFmtId="0" fontId="14" fillId="4" borderId="0" applyNumberFormat="0" applyBorder="0" applyProtection="0"/>
    <xf numFmtId="0" fontId="14" fillId="5" borderId="0" applyNumberFormat="0" applyBorder="0" applyProtection="0"/>
    <xf numFmtId="0" fontId="13" fillId="6" borderId="0" applyNumberFormat="0" applyFont="0" applyBorder="0" applyProtection="0"/>
    <xf numFmtId="0" fontId="15" fillId="7" borderId="0" applyNumberFormat="0" applyBorder="0" applyProtection="0"/>
    <xf numFmtId="0" fontId="16" fillId="8" borderId="0" applyNumberFormat="0" applyBorder="0" applyProtection="0"/>
    <xf numFmtId="0" fontId="17" fillId="0" borderId="0" applyNumberFormat="0" applyBorder="0" applyProtection="0"/>
    <xf numFmtId="0" fontId="18" fillId="9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0" fontId="23" fillId="10" borderId="0" applyNumberFormat="0" applyBorder="0" applyProtection="0"/>
    <xf numFmtId="0" fontId="24" fillId="10" borderId="4" applyNumberFormat="0" applyProtection="0"/>
    <xf numFmtId="0" fontId="25" fillId="0" borderId="0" applyNumberFormat="0" applyBorder="0" applyProtection="0"/>
    <xf numFmtId="0" fontId="13" fillId="0" borderId="0" applyNumberFormat="0" applyFont="0" applyBorder="0" applyProtection="0"/>
    <xf numFmtId="0" fontId="13" fillId="0" borderId="0" applyNumberFormat="0" applyFont="0" applyBorder="0" applyProtection="0"/>
    <xf numFmtId="0" fontId="15" fillId="0" borderId="0" applyNumberFormat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2" fontId="1" fillId="0" borderId="1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/>
    <xf numFmtId="2" fontId="3" fillId="0" borderId="1" xfId="0" applyNumberFormat="1" applyFont="1" applyBorder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4" fontId="8" fillId="0" borderId="1" xfId="0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/>
    </xf>
    <xf numFmtId="0" fontId="11" fillId="0" borderId="1" xfId="0" applyFont="1" applyBorder="1" applyAlignment="1" applyProtection="1"/>
    <xf numFmtId="0" fontId="5" fillId="0" borderId="0" xfId="0" applyFont="1" applyAlignment="1" applyProtection="1"/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11" fillId="0" borderId="0" xfId="0" applyFont="1" applyAlignment="1" applyProtection="1"/>
    <xf numFmtId="0" fontId="1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12" fillId="0" borderId="0" xfId="0" applyFont="1" applyAlignment="1" applyProtection="1"/>
    <xf numFmtId="0" fontId="5" fillId="0" borderId="0" xfId="0" applyFont="1" applyAlignment="1" applyProtection="1">
      <alignment horizontal="left"/>
    </xf>
    <xf numFmtId="2" fontId="10" fillId="0" borderId="3" xfId="0" applyNumberFormat="1" applyFont="1" applyBorder="1" applyAlignment="1" applyProtection="1">
      <alignment horizontal="center"/>
    </xf>
    <xf numFmtId="2" fontId="10" fillId="0" borderId="3" xfId="0" applyNumberFormat="1" applyFont="1" applyBorder="1" applyAlignment="1" applyProtection="1">
      <alignment horizontal="center" vertical="center"/>
    </xf>
    <xf numFmtId="4" fontId="10" fillId="0" borderId="3" xfId="0" applyNumberFormat="1" applyFont="1" applyBorder="1" applyAlignment="1" applyProtection="1">
      <alignment horizontal="center"/>
    </xf>
    <xf numFmtId="2" fontId="10" fillId="3" borderId="3" xfId="0" applyNumberFormat="1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9">
    <cellStyle name="Accent" xfId="1" xr:uid="{00000000-0005-0000-0000-00002F000000}"/>
    <cellStyle name="Accent 1" xfId="2" xr:uid="{00000000-0005-0000-0000-000030000000}"/>
    <cellStyle name="Accent 2" xfId="3" xr:uid="{00000000-0005-0000-0000-000031000000}"/>
    <cellStyle name="Accent 3" xfId="4" xr:uid="{00000000-0005-0000-0000-000032000000}"/>
    <cellStyle name="Bad" xfId="5" xr:uid="{00000000-0005-0000-0000-000033000000}"/>
    <cellStyle name="Error" xfId="6" xr:uid="{00000000-0005-0000-0000-000034000000}"/>
    <cellStyle name="Footnote" xfId="7" xr:uid="{00000000-0005-0000-0000-000035000000}"/>
    <cellStyle name="Good" xfId="8" xr:uid="{00000000-0005-0000-0000-000036000000}"/>
    <cellStyle name="Heading" xfId="9" xr:uid="{00000000-0005-0000-0000-000037000000}"/>
    <cellStyle name="Heading 1" xfId="10" xr:uid="{00000000-0005-0000-0000-000038000000}"/>
    <cellStyle name="Heading 2" xfId="11" xr:uid="{00000000-0005-0000-0000-000039000000}"/>
    <cellStyle name="Hyperlink" xfId="12" xr:uid="{00000000-0005-0000-0000-00003A000000}"/>
    <cellStyle name="Neutral" xfId="13" xr:uid="{00000000-0005-0000-0000-00003B000000}"/>
    <cellStyle name="Note" xfId="14" xr:uid="{00000000-0005-0000-0000-00003C000000}"/>
    <cellStyle name="Result" xfId="15" xr:uid="{00000000-0005-0000-0000-00003D000000}"/>
    <cellStyle name="Status" xfId="16" xr:uid="{00000000-0005-0000-0000-00003E000000}"/>
    <cellStyle name="Text" xfId="17" xr:uid="{00000000-0005-0000-0000-00003F000000}"/>
    <cellStyle name="Warning" xfId="18" xr:uid="{00000000-0005-0000-0000-000040000000}"/>
    <cellStyle name="Κανονικό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344377</xdr:colOff>
      <xdr:row>0</xdr:row>
      <xdr:rowOff>55563</xdr:rowOff>
    </xdr:from>
    <xdr:to>
      <xdr:col>2</xdr:col>
      <xdr:colOff>881062</xdr:colOff>
      <xdr:row>2</xdr:row>
      <xdr:rowOff>23813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5065" y="55563"/>
          <a:ext cx="536685" cy="3175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showGridLines="0" tabSelected="1" zoomScale="120" zoomScaleNormal="120" workbookViewId="0">
      <selection activeCell="B58" sqref="B58"/>
    </sheetView>
  </sheetViews>
  <sheetFormatPr defaultColWidth="8.5703125" defaultRowHeight="15.75" x14ac:dyDescent="0.25"/>
  <cols>
    <col min="1" max="1" width="2.7109375" style="1" customWidth="1"/>
    <col min="2" max="2" width="3.5703125" style="1" customWidth="1"/>
    <col min="3" max="3" width="26.140625" style="1" customWidth="1"/>
    <col min="4" max="4" width="12.28515625" style="2" customWidth="1"/>
    <col min="5" max="5" width="11" style="3" customWidth="1"/>
    <col min="6" max="6" width="12.28515625" style="3" customWidth="1"/>
    <col min="7" max="7" width="11.5703125" style="3" customWidth="1"/>
    <col min="8" max="8" width="10.42578125" style="3" customWidth="1"/>
    <col min="9" max="9" width="8.140625" style="1" customWidth="1"/>
    <col min="10" max="10" width="8.5703125" style="1" hidden="1"/>
    <col min="11" max="11" width="6.5703125" style="1" hidden="1" customWidth="1"/>
    <col min="12" max="12" width="9.7109375" style="1" customWidth="1"/>
  </cols>
  <sheetData>
    <row r="1" spans="1:11" ht="13.5" customHeight="1" x14ac:dyDescent="0.2">
      <c r="A1" s="12"/>
      <c r="B1" s="39"/>
      <c r="C1" s="39"/>
      <c r="D1" s="39"/>
      <c r="E1" s="39"/>
      <c r="F1" s="39"/>
      <c r="G1" s="39"/>
      <c r="H1" s="39"/>
      <c r="I1" s="12"/>
    </row>
    <row r="2" spans="1:11" ht="13.5" customHeight="1" x14ac:dyDescent="0.2">
      <c r="A2" s="12"/>
      <c r="B2" s="39"/>
      <c r="C2" s="39"/>
      <c r="D2" s="39"/>
      <c r="E2" s="39"/>
      <c r="F2" s="39"/>
      <c r="G2" s="39"/>
      <c r="H2" s="39"/>
      <c r="I2" s="13"/>
    </row>
    <row r="3" spans="1:11" ht="15" customHeight="1" x14ac:dyDescent="0.2">
      <c r="A3" s="12"/>
      <c r="B3" s="23" t="s">
        <v>67</v>
      </c>
      <c r="C3" s="24"/>
      <c r="D3" s="25"/>
      <c r="E3" s="26"/>
      <c r="F3" s="18"/>
      <c r="G3" s="19"/>
      <c r="H3" s="12"/>
      <c r="I3" s="12"/>
    </row>
    <row r="4" spans="1:11" ht="10.5" customHeight="1" x14ac:dyDescent="0.2">
      <c r="A4" s="12"/>
      <c r="B4" s="23" t="s">
        <v>68</v>
      </c>
      <c r="C4" s="24"/>
      <c r="D4" s="25"/>
      <c r="E4" s="26"/>
      <c r="F4" s="18"/>
      <c r="G4" s="19"/>
      <c r="H4" s="12"/>
      <c r="I4" s="12"/>
    </row>
    <row r="5" spans="1:11" ht="11.85" customHeight="1" x14ac:dyDescent="0.2">
      <c r="A5" s="12"/>
      <c r="B5" s="23" t="s">
        <v>0</v>
      </c>
      <c r="C5" s="24"/>
      <c r="D5" s="25"/>
      <c r="E5" s="26"/>
      <c r="F5" s="18" t="s">
        <v>1</v>
      </c>
      <c r="G5" s="14"/>
      <c r="H5" s="12"/>
      <c r="I5" s="12"/>
    </row>
    <row r="6" spans="1:11" ht="13.15" customHeight="1" x14ac:dyDescent="0.2">
      <c r="A6" s="12"/>
      <c r="B6" s="23" t="s">
        <v>2</v>
      </c>
      <c r="C6" s="24"/>
      <c r="D6" s="25"/>
      <c r="E6" s="26"/>
      <c r="F6" s="18"/>
      <c r="G6" s="14"/>
      <c r="H6" s="12"/>
      <c r="I6" s="12"/>
    </row>
    <row r="7" spans="1:11" ht="10.5" customHeight="1" x14ac:dyDescent="0.2">
      <c r="A7" s="12"/>
      <c r="B7" s="27" t="s">
        <v>3</v>
      </c>
      <c r="C7" s="27"/>
      <c r="D7" s="28"/>
      <c r="E7" s="26"/>
      <c r="F7" s="17"/>
      <c r="G7" s="17"/>
      <c r="H7" s="12"/>
      <c r="I7" s="12"/>
    </row>
    <row r="8" spans="1:11" ht="15.75" customHeight="1" x14ac:dyDescent="0.25">
      <c r="A8" s="12"/>
      <c r="B8" s="40" t="s">
        <v>4</v>
      </c>
      <c r="C8" s="40"/>
      <c r="D8" s="40"/>
      <c r="E8" s="40"/>
      <c r="F8" s="40"/>
      <c r="G8" s="40"/>
      <c r="H8" s="40"/>
      <c r="I8" s="40"/>
    </row>
    <row r="9" spans="1:11" ht="13.15" customHeight="1" x14ac:dyDescent="0.2">
      <c r="A9" s="12"/>
      <c r="B9" s="41" t="s">
        <v>5</v>
      </c>
      <c r="C9" s="41"/>
      <c r="D9" s="41"/>
      <c r="E9" s="41"/>
      <c r="F9" s="41"/>
      <c r="G9" s="41"/>
      <c r="H9" s="41"/>
      <c r="I9" s="41"/>
    </row>
    <row r="10" spans="1:11" s="4" customFormat="1" ht="32.65" customHeight="1" x14ac:dyDescent="0.2">
      <c r="A10" s="14"/>
      <c r="B10" s="15"/>
      <c r="C10" s="15" t="s">
        <v>6</v>
      </c>
      <c r="D10" s="16" t="s">
        <v>7</v>
      </c>
      <c r="E10" s="16" t="s">
        <v>8</v>
      </c>
      <c r="F10" s="16" t="s">
        <v>9</v>
      </c>
      <c r="G10" s="16" t="s">
        <v>10</v>
      </c>
      <c r="H10" s="16" t="s">
        <v>11</v>
      </c>
      <c r="I10" s="15" t="s">
        <v>12</v>
      </c>
    </row>
    <row r="11" spans="1:11" ht="12.95" customHeight="1" x14ac:dyDescent="0.2">
      <c r="A11" s="12"/>
      <c r="B11" s="38" t="s">
        <v>13</v>
      </c>
      <c r="C11" s="21" t="s">
        <v>14</v>
      </c>
      <c r="D11" s="34">
        <v>1.1499999999999999</v>
      </c>
      <c r="E11" s="35">
        <v>1.2</v>
      </c>
      <c r="F11" s="35">
        <v>1.2</v>
      </c>
      <c r="G11" s="35">
        <v>1.2</v>
      </c>
      <c r="H11" s="35">
        <v>1.39</v>
      </c>
      <c r="I11" s="20">
        <f>AVERAGE(D11:H11)</f>
        <v>1.228</v>
      </c>
      <c r="J11" s="6">
        <f>I11/113%</f>
        <v>1.0867256637168143</v>
      </c>
      <c r="K11" s="7">
        <f>I11/1.13</f>
        <v>1.0867256637168143</v>
      </c>
    </row>
    <row r="12" spans="1:11" ht="12.95" customHeight="1" x14ac:dyDescent="0.2">
      <c r="A12" s="12"/>
      <c r="B12" s="38"/>
      <c r="C12" s="21" t="s">
        <v>15</v>
      </c>
      <c r="D12" s="34">
        <v>1.25</v>
      </c>
      <c r="E12" s="35">
        <v>1.5</v>
      </c>
      <c r="F12" s="35">
        <v>1.3</v>
      </c>
      <c r="G12" s="35">
        <v>1.5</v>
      </c>
      <c r="H12" s="35">
        <v>1.5</v>
      </c>
      <c r="I12" s="20">
        <f t="shared" ref="I12:I53" si="0">AVERAGE(D12:H12)</f>
        <v>1.41</v>
      </c>
      <c r="J12" s="6">
        <f t="shared" ref="J12:J53" si="1">I12/113%</f>
        <v>1.247787610619469</v>
      </c>
      <c r="K12" s="7">
        <f>I12/1.13</f>
        <v>1.247787610619469</v>
      </c>
    </row>
    <row r="13" spans="1:11" ht="12.95" customHeight="1" x14ac:dyDescent="0.2">
      <c r="A13" s="12"/>
      <c r="B13" s="38"/>
      <c r="C13" s="21" t="s">
        <v>16</v>
      </c>
      <c r="D13" s="36">
        <v>0.85</v>
      </c>
      <c r="E13" s="35">
        <v>0.9</v>
      </c>
      <c r="F13" s="35">
        <v>0.9</v>
      </c>
      <c r="G13" s="35">
        <v>0.8</v>
      </c>
      <c r="H13" s="35">
        <v>1.5</v>
      </c>
      <c r="I13" s="20">
        <f t="shared" si="0"/>
        <v>0.99</v>
      </c>
      <c r="J13" s="6">
        <f t="shared" si="1"/>
        <v>0.87610619469026552</v>
      </c>
      <c r="K13" s="7">
        <f>I13/1.13</f>
        <v>0.87610619469026552</v>
      </c>
    </row>
    <row r="14" spans="1:11" ht="12.95" customHeight="1" x14ac:dyDescent="0.2">
      <c r="A14" s="12"/>
      <c r="B14" s="38"/>
      <c r="C14" s="21" t="s">
        <v>17</v>
      </c>
      <c r="D14" s="34">
        <v>1.3</v>
      </c>
      <c r="E14" s="35">
        <v>1.5</v>
      </c>
      <c r="F14" s="35">
        <v>2.5</v>
      </c>
      <c r="G14" s="35">
        <v>1.5</v>
      </c>
      <c r="H14" s="35">
        <v>2.5</v>
      </c>
      <c r="I14" s="20">
        <f t="shared" si="0"/>
        <v>1.86</v>
      </c>
      <c r="J14" s="6">
        <f t="shared" si="1"/>
        <v>1.6460176991150446</v>
      </c>
      <c r="K14" s="7">
        <f>I14/1.13</f>
        <v>1.6460176991150446</v>
      </c>
    </row>
    <row r="15" spans="1:11" ht="12.95" customHeight="1" x14ac:dyDescent="0.2">
      <c r="A15" s="12"/>
      <c r="B15" s="38"/>
      <c r="C15" s="21" t="s">
        <v>18</v>
      </c>
      <c r="D15" s="35">
        <v>1.6</v>
      </c>
      <c r="E15" s="35" t="s">
        <v>19</v>
      </c>
      <c r="F15" s="35">
        <v>1.8</v>
      </c>
      <c r="G15" s="35">
        <v>1.5</v>
      </c>
      <c r="H15" s="35">
        <v>2.75</v>
      </c>
      <c r="I15" s="20">
        <f t="shared" si="0"/>
        <v>1.9125000000000001</v>
      </c>
      <c r="J15" s="6">
        <f t="shared" si="1"/>
        <v>1.6924778761061949</v>
      </c>
      <c r="K15" s="7">
        <f>I15/1.13</f>
        <v>1.6924778761061949</v>
      </c>
    </row>
    <row r="16" spans="1:11" ht="12.95" customHeight="1" x14ac:dyDescent="0.2">
      <c r="A16" s="12"/>
      <c r="B16" s="38"/>
      <c r="C16" s="21" t="s">
        <v>20</v>
      </c>
      <c r="D16" s="35">
        <v>1.9</v>
      </c>
      <c r="E16" s="35">
        <v>1.6</v>
      </c>
      <c r="F16" s="35">
        <v>2</v>
      </c>
      <c r="G16" s="35">
        <v>1.5</v>
      </c>
      <c r="H16" s="35">
        <v>2.75</v>
      </c>
      <c r="I16" s="20">
        <f t="shared" si="0"/>
        <v>1.95</v>
      </c>
      <c r="J16" s="6">
        <f t="shared" si="1"/>
        <v>1.7256637168141593</v>
      </c>
      <c r="K16" s="5" t="s">
        <v>21</v>
      </c>
    </row>
    <row r="17" spans="1:14" ht="12.95" customHeight="1" x14ac:dyDescent="0.2">
      <c r="A17" s="12"/>
      <c r="B17" s="38"/>
      <c r="C17" s="21" t="s">
        <v>22</v>
      </c>
      <c r="D17" s="34">
        <v>1.4</v>
      </c>
      <c r="E17" s="35">
        <v>1.3</v>
      </c>
      <c r="F17" s="35">
        <v>1.4</v>
      </c>
      <c r="G17" s="36">
        <v>1.5</v>
      </c>
      <c r="H17" s="35">
        <v>1.75</v>
      </c>
      <c r="I17" s="20">
        <f t="shared" si="0"/>
        <v>1.47</v>
      </c>
      <c r="J17" s="6">
        <f t="shared" si="1"/>
        <v>1.3008849557522124</v>
      </c>
      <c r="K17" s="7">
        <f t="shared" ref="K17:K29" si="2">I17/1.13</f>
        <v>1.3008849557522124</v>
      </c>
    </row>
    <row r="18" spans="1:14" ht="12.95" customHeight="1" x14ac:dyDescent="0.2">
      <c r="A18" s="12"/>
      <c r="B18" s="38"/>
      <c r="C18" s="21" t="s">
        <v>23</v>
      </c>
      <c r="D18" s="35">
        <v>1.9</v>
      </c>
      <c r="E18" s="35">
        <v>1.4</v>
      </c>
      <c r="F18" s="35">
        <v>1.5</v>
      </c>
      <c r="G18" s="35" t="s">
        <v>19</v>
      </c>
      <c r="H18" s="35">
        <v>2.5</v>
      </c>
      <c r="I18" s="20">
        <f t="shared" si="0"/>
        <v>1.825</v>
      </c>
      <c r="J18" s="6">
        <f t="shared" si="1"/>
        <v>1.6150442477876108</v>
      </c>
      <c r="K18" s="7">
        <f t="shared" si="2"/>
        <v>1.6150442477876108</v>
      </c>
    </row>
    <row r="19" spans="1:14" ht="12.95" customHeight="1" x14ac:dyDescent="0.2">
      <c r="A19" s="12"/>
      <c r="B19" s="38"/>
      <c r="C19" s="21" t="s">
        <v>24</v>
      </c>
      <c r="D19" s="34">
        <v>1.3</v>
      </c>
      <c r="E19" s="35" t="s">
        <v>19</v>
      </c>
      <c r="F19" s="35">
        <v>1.5</v>
      </c>
      <c r="G19" s="35">
        <v>1.4</v>
      </c>
      <c r="H19" s="35" t="s">
        <v>19</v>
      </c>
      <c r="I19" s="20">
        <f t="shared" si="0"/>
        <v>1.3999999999999997</v>
      </c>
      <c r="J19" s="6">
        <f t="shared" si="1"/>
        <v>1.2389380530973451</v>
      </c>
      <c r="K19" s="7">
        <f t="shared" si="2"/>
        <v>1.2389380530973451</v>
      </c>
      <c r="N19" s="1"/>
    </row>
    <row r="20" spans="1:14" ht="12.95" customHeight="1" x14ac:dyDescent="0.2">
      <c r="A20" s="12"/>
      <c r="B20" s="38"/>
      <c r="C20" s="21" t="s">
        <v>25</v>
      </c>
      <c r="D20" s="34">
        <v>1.9</v>
      </c>
      <c r="E20" s="35">
        <v>1.5</v>
      </c>
      <c r="F20" s="35">
        <v>1.9</v>
      </c>
      <c r="G20" s="35">
        <v>1.5</v>
      </c>
      <c r="H20" s="35">
        <v>1.89</v>
      </c>
      <c r="I20" s="20">
        <f t="shared" si="0"/>
        <v>1.738</v>
      </c>
      <c r="J20" s="6">
        <f t="shared" si="1"/>
        <v>1.538053097345133</v>
      </c>
      <c r="K20" s="7">
        <f t="shared" si="2"/>
        <v>1.538053097345133</v>
      </c>
    </row>
    <row r="21" spans="1:14" ht="12.95" customHeight="1" x14ac:dyDescent="0.2">
      <c r="A21" s="12"/>
      <c r="B21" s="38"/>
      <c r="C21" s="21" t="s">
        <v>26</v>
      </c>
      <c r="D21" s="35">
        <v>1.9</v>
      </c>
      <c r="E21" s="35">
        <v>1.5</v>
      </c>
      <c r="F21" s="35" t="s">
        <v>19</v>
      </c>
      <c r="G21" s="35" t="s">
        <v>19</v>
      </c>
      <c r="H21" s="35">
        <v>2.39</v>
      </c>
      <c r="I21" s="20">
        <f t="shared" si="0"/>
        <v>1.93</v>
      </c>
      <c r="J21" s="6">
        <f t="shared" si="1"/>
        <v>1.7079646017699117</v>
      </c>
      <c r="K21" s="7">
        <f t="shared" si="2"/>
        <v>1.7079646017699117</v>
      </c>
    </row>
    <row r="22" spans="1:14" ht="12.95" customHeight="1" x14ac:dyDescent="0.2">
      <c r="A22" s="12"/>
      <c r="B22" s="38" t="s">
        <v>27</v>
      </c>
      <c r="C22" s="21" t="s">
        <v>28</v>
      </c>
      <c r="D22" s="34">
        <v>2.2000000000000002</v>
      </c>
      <c r="E22" s="35">
        <v>2.2999999999999998</v>
      </c>
      <c r="F22" s="35">
        <v>2.5</v>
      </c>
      <c r="G22" s="35">
        <v>2.2999999999999998</v>
      </c>
      <c r="H22" s="35">
        <v>2</v>
      </c>
      <c r="I22" s="20">
        <f t="shared" si="0"/>
        <v>2.2600000000000002</v>
      </c>
      <c r="J22" s="6">
        <f t="shared" si="1"/>
        <v>2.0000000000000004</v>
      </c>
      <c r="K22" s="7">
        <f t="shared" si="2"/>
        <v>2.0000000000000004</v>
      </c>
    </row>
    <row r="23" spans="1:14" ht="12.95" customHeight="1" x14ac:dyDescent="0.2">
      <c r="A23" s="12"/>
      <c r="B23" s="38"/>
      <c r="C23" s="21" t="s">
        <v>29</v>
      </c>
      <c r="D23" s="34">
        <v>2</v>
      </c>
      <c r="E23" s="35">
        <v>2.2000000000000002</v>
      </c>
      <c r="F23" s="35">
        <v>2.5</v>
      </c>
      <c r="G23" s="35">
        <v>2.2999999999999998</v>
      </c>
      <c r="H23" s="35">
        <v>3.4</v>
      </c>
      <c r="I23" s="20">
        <f t="shared" si="0"/>
        <v>2.48</v>
      </c>
      <c r="J23" s="6">
        <f t="shared" si="1"/>
        <v>2.194690265486726</v>
      </c>
      <c r="K23" s="7">
        <f t="shared" si="2"/>
        <v>2.194690265486726</v>
      </c>
    </row>
    <row r="24" spans="1:14" ht="12.95" customHeight="1" x14ac:dyDescent="0.2">
      <c r="A24" s="12"/>
      <c r="B24" s="38"/>
      <c r="C24" s="21" t="s">
        <v>30</v>
      </c>
      <c r="D24" s="34">
        <v>2.6</v>
      </c>
      <c r="E24" s="35">
        <v>2.5</v>
      </c>
      <c r="F24" s="35">
        <v>2.9</v>
      </c>
      <c r="G24" s="35">
        <v>2.7</v>
      </c>
      <c r="H24" s="35">
        <v>3.4</v>
      </c>
      <c r="I24" s="20">
        <f t="shared" si="0"/>
        <v>2.82</v>
      </c>
      <c r="J24" s="6">
        <f t="shared" si="1"/>
        <v>2.4955752212389379</v>
      </c>
      <c r="K24" s="7">
        <f t="shared" si="2"/>
        <v>2.4955752212389379</v>
      </c>
    </row>
    <row r="25" spans="1:14" ht="12.95" customHeight="1" x14ac:dyDescent="0.2">
      <c r="A25" s="12"/>
      <c r="B25" s="38"/>
      <c r="C25" s="21" t="s">
        <v>31</v>
      </c>
      <c r="D25" s="34">
        <v>1.55</v>
      </c>
      <c r="E25" s="35">
        <v>2</v>
      </c>
      <c r="F25" s="35">
        <v>1.5</v>
      </c>
      <c r="G25" s="35">
        <v>1.5</v>
      </c>
      <c r="H25" s="35">
        <v>2.78</v>
      </c>
      <c r="I25" s="20">
        <f t="shared" si="0"/>
        <v>1.8660000000000001</v>
      </c>
      <c r="J25" s="6">
        <f t="shared" si="1"/>
        <v>1.6513274336283188</v>
      </c>
      <c r="K25" s="7">
        <f t="shared" si="2"/>
        <v>1.6513274336283188</v>
      </c>
    </row>
    <row r="26" spans="1:14" ht="12.95" customHeight="1" x14ac:dyDescent="0.2">
      <c r="A26" s="12"/>
      <c r="B26" s="38"/>
      <c r="C26" s="21" t="s">
        <v>32</v>
      </c>
      <c r="D26" s="34">
        <v>1.2</v>
      </c>
      <c r="E26" s="35">
        <v>1.2</v>
      </c>
      <c r="F26" s="35">
        <v>1.8</v>
      </c>
      <c r="G26" s="35">
        <v>1.1000000000000001</v>
      </c>
      <c r="H26" s="35">
        <v>1.5</v>
      </c>
      <c r="I26" s="20">
        <f t="shared" si="0"/>
        <v>1.36</v>
      </c>
      <c r="J26" s="6">
        <f t="shared" si="1"/>
        <v>1.2035398230088497</v>
      </c>
      <c r="K26" s="7">
        <f t="shared" si="2"/>
        <v>1.2035398230088497</v>
      </c>
    </row>
    <row r="27" spans="1:14" ht="12.95" customHeight="1" x14ac:dyDescent="0.2">
      <c r="A27" s="12"/>
      <c r="B27" s="38"/>
      <c r="C27" s="21" t="s">
        <v>33</v>
      </c>
      <c r="D27" s="37">
        <v>2.5</v>
      </c>
      <c r="E27" s="35">
        <v>2.2000000000000002</v>
      </c>
      <c r="F27" s="35">
        <v>2.1</v>
      </c>
      <c r="G27" s="35">
        <v>2.4</v>
      </c>
      <c r="H27" s="35">
        <v>3.19</v>
      </c>
      <c r="I27" s="20">
        <f t="shared" si="0"/>
        <v>2.4780000000000002</v>
      </c>
      <c r="J27" s="6">
        <f t="shared" si="1"/>
        <v>2.1929203539823012</v>
      </c>
      <c r="K27" s="7">
        <f t="shared" si="2"/>
        <v>2.1929203539823012</v>
      </c>
      <c r="L27" s="8"/>
    </row>
    <row r="28" spans="1:14" ht="12.95" customHeight="1" x14ac:dyDescent="0.2">
      <c r="A28" s="12"/>
      <c r="B28" s="38"/>
      <c r="C28" s="21" t="s">
        <v>34</v>
      </c>
      <c r="D28" s="34">
        <v>0.7</v>
      </c>
      <c r="E28" s="35">
        <v>0.6</v>
      </c>
      <c r="F28" s="35">
        <v>0.6</v>
      </c>
      <c r="G28" s="35">
        <v>0.5</v>
      </c>
      <c r="H28" s="35">
        <v>0.9</v>
      </c>
      <c r="I28" s="20">
        <f t="shared" si="0"/>
        <v>0.65999999999999992</v>
      </c>
      <c r="J28" s="6">
        <f t="shared" si="1"/>
        <v>0.58407079646017701</v>
      </c>
      <c r="K28" s="7">
        <f t="shared" si="2"/>
        <v>0.58407079646017701</v>
      </c>
    </row>
    <row r="29" spans="1:14" ht="12.95" customHeight="1" x14ac:dyDescent="0.2">
      <c r="A29" s="12"/>
      <c r="B29" s="38"/>
      <c r="C29" s="21" t="s">
        <v>35</v>
      </c>
      <c r="D29" s="35" t="s">
        <v>19</v>
      </c>
      <c r="E29" s="35">
        <v>2.5</v>
      </c>
      <c r="F29" s="35" t="s">
        <v>19</v>
      </c>
      <c r="G29" s="35">
        <v>3.5</v>
      </c>
      <c r="H29" s="35">
        <v>3.6</v>
      </c>
      <c r="I29" s="20">
        <f t="shared" si="0"/>
        <v>3.1999999999999997</v>
      </c>
      <c r="J29" s="6">
        <f t="shared" si="1"/>
        <v>2.831858407079646</v>
      </c>
      <c r="K29" s="7">
        <f t="shared" si="2"/>
        <v>2.831858407079646</v>
      </c>
    </row>
    <row r="30" spans="1:14" ht="12.95" customHeight="1" x14ac:dyDescent="0.2">
      <c r="A30" s="12"/>
      <c r="B30" s="38"/>
      <c r="C30" s="21" t="s">
        <v>36</v>
      </c>
      <c r="D30" s="35" t="s">
        <v>19</v>
      </c>
      <c r="E30" s="35" t="s">
        <v>19</v>
      </c>
      <c r="F30" s="35" t="s">
        <v>19</v>
      </c>
      <c r="G30" s="35" t="s">
        <v>19</v>
      </c>
      <c r="H30" s="35" t="s">
        <v>19</v>
      </c>
      <c r="I30" s="35" t="s">
        <v>19</v>
      </c>
      <c r="J30" s="6" t="e">
        <f t="shared" si="1"/>
        <v>#VALUE!</v>
      </c>
      <c r="K30" s="5" t="s">
        <v>21</v>
      </c>
    </row>
    <row r="31" spans="1:14" ht="12.95" customHeight="1" x14ac:dyDescent="0.2">
      <c r="A31" s="12"/>
      <c r="B31" s="38"/>
      <c r="C31" s="21" t="s">
        <v>37</v>
      </c>
      <c r="D31" s="34">
        <v>1</v>
      </c>
      <c r="E31" s="35">
        <v>0.8</v>
      </c>
      <c r="F31" s="35">
        <v>0.9</v>
      </c>
      <c r="G31" s="35">
        <v>0.8</v>
      </c>
      <c r="H31" s="35">
        <v>1.5</v>
      </c>
      <c r="I31" s="20">
        <f t="shared" si="0"/>
        <v>1</v>
      </c>
      <c r="J31" s="6">
        <f t="shared" si="1"/>
        <v>0.88495575221238942</v>
      </c>
      <c r="K31" s="7">
        <f t="shared" ref="K31:K43" si="3">I31/1.13</f>
        <v>0.88495575221238942</v>
      </c>
    </row>
    <row r="32" spans="1:14" ht="12.95" customHeight="1" x14ac:dyDescent="0.2">
      <c r="A32" s="12"/>
      <c r="B32" s="38"/>
      <c r="C32" s="21" t="s">
        <v>38</v>
      </c>
      <c r="D32" s="34">
        <v>0.9</v>
      </c>
      <c r="E32" s="35">
        <v>0.8</v>
      </c>
      <c r="F32" s="35">
        <v>0.7</v>
      </c>
      <c r="G32" s="35">
        <v>0.8</v>
      </c>
      <c r="H32" s="35">
        <v>1.5</v>
      </c>
      <c r="I32" s="20">
        <f t="shared" si="0"/>
        <v>0.94000000000000006</v>
      </c>
      <c r="J32" s="6">
        <f t="shared" si="1"/>
        <v>0.8318584070796462</v>
      </c>
      <c r="K32" s="7">
        <f t="shared" si="3"/>
        <v>0.8318584070796462</v>
      </c>
    </row>
    <row r="33" spans="1:11" ht="12.95" customHeight="1" x14ac:dyDescent="0.2">
      <c r="A33" s="12"/>
      <c r="B33" s="38"/>
      <c r="C33" s="21" t="s">
        <v>39</v>
      </c>
      <c r="D33" s="34">
        <v>3.5</v>
      </c>
      <c r="E33" s="35">
        <v>3.5</v>
      </c>
      <c r="F33" s="35">
        <v>5</v>
      </c>
      <c r="G33" s="35">
        <v>2.9</v>
      </c>
      <c r="H33" s="35">
        <v>4.8</v>
      </c>
      <c r="I33" s="20">
        <f t="shared" si="0"/>
        <v>3.94</v>
      </c>
      <c r="J33" s="6">
        <f t="shared" si="1"/>
        <v>3.4867256637168142</v>
      </c>
      <c r="K33" s="7">
        <f t="shared" si="3"/>
        <v>3.4867256637168142</v>
      </c>
    </row>
    <row r="34" spans="1:11" ht="12.95" customHeight="1" x14ac:dyDescent="0.2">
      <c r="A34" s="12"/>
      <c r="B34" s="38"/>
      <c r="C34" s="21" t="s">
        <v>40</v>
      </c>
      <c r="D34" s="35">
        <v>6.9</v>
      </c>
      <c r="E34" s="35">
        <v>6.9</v>
      </c>
      <c r="F34" s="35">
        <v>4.9000000000000004</v>
      </c>
      <c r="G34" s="35">
        <v>7.5</v>
      </c>
      <c r="H34" s="35">
        <v>6</v>
      </c>
      <c r="I34" s="20">
        <f t="shared" si="0"/>
        <v>6.44</v>
      </c>
      <c r="J34" s="6">
        <f t="shared" si="1"/>
        <v>5.6991150442477885</v>
      </c>
      <c r="K34" s="7">
        <f t="shared" si="3"/>
        <v>5.6991150442477885</v>
      </c>
    </row>
    <row r="35" spans="1:11" ht="12.95" customHeight="1" x14ac:dyDescent="0.2">
      <c r="A35" s="12"/>
      <c r="B35" s="38"/>
      <c r="C35" s="21" t="s">
        <v>41</v>
      </c>
      <c r="D35" s="34">
        <v>0.9</v>
      </c>
      <c r="E35" s="35">
        <v>0.7</v>
      </c>
      <c r="F35" s="35">
        <v>0.8</v>
      </c>
      <c r="G35" s="35">
        <v>1</v>
      </c>
      <c r="H35" s="35">
        <v>1</v>
      </c>
      <c r="I35" s="20">
        <f t="shared" si="0"/>
        <v>0.88000000000000012</v>
      </c>
      <c r="J35" s="6">
        <f t="shared" si="1"/>
        <v>0.77876106194690287</v>
      </c>
      <c r="K35" s="7">
        <f t="shared" si="3"/>
        <v>0.77876106194690287</v>
      </c>
    </row>
    <row r="36" spans="1:11" ht="12.95" customHeight="1" x14ac:dyDescent="0.2">
      <c r="A36" s="12"/>
      <c r="B36" s="38" t="s">
        <v>42</v>
      </c>
      <c r="C36" s="21" t="s">
        <v>43</v>
      </c>
      <c r="D36" s="35">
        <v>1.8</v>
      </c>
      <c r="E36" s="35">
        <v>2.4</v>
      </c>
      <c r="F36" s="35">
        <v>2.5</v>
      </c>
      <c r="G36" s="35">
        <v>2</v>
      </c>
      <c r="H36" s="35">
        <v>3.29</v>
      </c>
      <c r="I36" s="20">
        <f t="shared" si="0"/>
        <v>2.3979999999999997</v>
      </c>
      <c r="J36" s="6">
        <f t="shared" si="1"/>
        <v>2.1221238938053095</v>
      </c>
      <c r="K36" s="7">
        <f t="shared" si="3"/>
        <v>2.1221238938053095</v>
      </c>
    </row>
    <row r="37" spans="1:11" ht="12.95" customHeight="1" x14ac:dyDescent="0.2">
      <c r="A37" s="12"/>
      <c r="B37" s="38"/>
      <c r="C37" s="21" t="s">
        <v>44</v>
      </c>
      <c r="D37" s="34">
        <v>2</v>
      </c>
      <c r="E37" s="35">
        <v>2.7</v>
      </c>
      <c r="F37" s="35">
        <v>2.9</v>
      </c>
      <c r="G37" s="35">
        <v>2.9</v>
      </c>
      <c r="H37" s="35">
        <v>2.96</v>
      </c>
      <c r="I37" s="20">
        <f t="shared" si="0"/>
        <v>2.6920000000000002</v>
      </c>
      <c r="J37" s="6">
        <f t="shared" si="1"/>
        <v>2.3823008849557525</v>
      </c>
      <c r="K37" s="7">
        <f t="shared" si="3"/>
        <v>2.3823008849557525</v>
      </c>
    </row>
    <row r="38" spans="1:11" ht="12.95" customHeight="1" x14ac:dyDescent="0.2">
      <c r="A38" s="12"/>
      <c r="B38" s="38"/>
      <c r="C38" s="21" t="s">
        <v>45</v>
      </c>
      <c r="D38" s="35" t="s">
        <v>19</v>
      </c>
      <c r="E38" s="35">
        <v>2.5</v>
      </c>
      <c r="F38" s="35" t="s">
        <v>19</v>
      </c>
      <c r="G38" s="35" t="s">
        <v>19</v>
      </c>
      <c r="H38" s="35">
        <v>2.89</v>
      </c>
      <c r="I38" s="20">
        <f t="shared" si="0"/>
        <v>2.6950000000000003</v>
      </c>
      <c r="J38" s="6">
        <f t="shared" si="1"/>
        <v>2.3849557522123899</v>
      </c>
      <c r="K38" s="7">
        <f t="shared" si="3"/>
        <v>2.3849557522123899</v>
      </c>
    </row>
    <row r="39" spans="1:11" ht="12.95" customHeight="1" x14ac:dyDescent="0.2">
      <c r="A39" s="12"/>
      <c r="B39" s="38"/>
      <c r="C39" s="21" t="s">
        <v>46</v>
      </c>
      <c r="D39" s="35">
        <v>1.8</v>
      </c>
      <c r="E39" s="35">
        <v>1.8</v>
      </c>
      <c r="F39" s="35">
        <v>1.99</v>
      </c>
      <c r="G39" s="35">
        <v>1.8</v>
      </c>
      <c r="H39" s="35">
        <v>1.98</v>
      </c>
      <c r="I39" s="20">
        <f t="shared" si="0"/>
        <v>1.8739999999999999</v>
      </c>
      <c r="J39" s="6">
        <f t="shared" si="1"/>
        <v>1.6584070796460177</v>
      </c>
      <c r="K39" s="7">
        <f t="shared" si="3"/>
        <v>1.6584070796460177</v>
      </c>
    </row>
    <row r="40" spans="1:11" ht="12.95" customHeight="1" x14ac:dyDescent="0.2">
      <c r="A40" s="12"/>
      <c r="B40" s="38"/>
      <c r="C40" s="21" t="s">
        <v>47</v>
      </c>
      <c r="D40" s="35">
        <v>1.9</v>
      </c>
      <c r="E40" s="35">
        <v>2.4</v>
      </c>
      <c r="F40" s="35">
        <v>1.99</v>
      </c>
      <c r="G40" s="35">
        <v>1.8</v>
      </c>
      <c r="H40" s="35">
        <v>2.59</v>
      </c>
      <c r="I40" s="20">
        <f t="shared" si="0"/>
        <v>2.1360000000000001</v>
      </c>
      <c r="J40" s="6">
        <f t="shared" si="1"/>
        <v>1.8902654867256641</v>
      </c>
      <c r="K40" s="7">
        <f t="shared" si="3"/>
        <v>1.8902654867256641</v>
      </c>
    </row>
    <row r="41" spans="1:11" ht="12.95" customHeight="1" x14ac:dyDescent="0.2">
      <c r="A41" s="12"/>
      <c r="B41" s="38"/>
      <c r="C41" s="21" t="s">
        <v>48</v>
      </c>
      <c r="D41" s="34">
        <v>1.5</v>
      </c>
      <c r="E41" s="35">
        <v>1.7</v>
      </c>
      <c r="F41" s="35">
        <v>1.9</v>
      </c>
      <c r="G41" s="35">
        <v>1.7</v>
      </c>
      <c r="H41" s="35">
        <v>2.4900000000000002</v>
      </c>
      <c r="I41" s="20">
        <f t="shared" si="0"/>
        <v>1.8579999999999999</v>
      </c>
      <c r="J41" s="6">
        <f t="shared" si="1"/>
        <v>1.6442477876106194</v>
      </c>
      <c r="K41" s="7">
        <f t="shared" si="3"/>
        <v>1.6442477876106194</v>
      </c>
    </row>
    <row r="42" spans="1:11" ht="12.95" customHeight="1" x14ac:dyDescent="0.2">
      <c r="A42" s="12"/>
      <c r="B42" s="38"/>
      <c r="C42" s="21" t="s">
        <v>49</v>
      </c>
      <c r="D42" s="34">
        <v>2.2000000000000002</v>
      </c>
      <c r="E42" s="35">
        <v>2.8</v>
      </c>
      <c r="F42" s="35">
        <v>3.6</v>
      </c>
      <c r="G42" s="35">
        <v>2.5</v>
      </c>
      <c r="H42" s="35">
        <v>5.4</v>
      </c>
      <c r="I42" s="20">
        <f t="shared" si="0"/>
        <v>3.3</v>
      </c>
      <c r="J42" s="6">
        <f t="shared" si="1"/>
        <v>2.9203539823008851</v>
      </c>
      <c r="K42" s="7">
        <f t="shared" si="3"/>
        <v>2.9203539823008851</v>
      </c>
    </row>
    <row r="43" spans="1:11" ht="12.95" customHeight="1" x14ac:dyDescent="0.2">
      <c r="A43" s="12"/>
      <c r="B43" s="38"/>
      <c r="C43" s="21" t="s">
        <v>50</v>
      </c>
      <c r="D43" s="34">
        <v>1.99</v>
      </c>
      <c r="E43" s="35">
        <v>2</v>
      </c>
      <c r="F43" s="35">
        <v>2.2000000000000002</v>
      </c>
      <c r="G43" s="35">
        <v>2.2000000000000002</v>
      </c>
      <c r="H43" s="35">
        <v>2.69</v>
      </c>
      <c r="I43" s="20">
        <f t="shared" si="0"/>
        <v>2.2160000000000002</v>
      </c>
      <c r="J43" s="6">
        <f t="shared" si="1"/>
        <v>1.9610619469026551</v>
      </c>
      <c r="K43" s="7">
        <f t="shared" si="3"/>
        <v>1.9610619469026551</v>
      </c>
    </row>
    <row r="44" spans="1:11" ht="12.95" customHeight="1" x14ac:dyDescent="0.2">
      <c r="A44" s="12"/>
      <c r="B44" s="38"/>
      <c r="C44" s="21" t="s">
        <v>51</v>
      </c>
      <c r="D44" s="35">
        <v>4.5</v>
      </c>
      <c r="E44" s="35" t="s">
        <v>19</v>
      </c>
      <c r="F44" s="35" t="s">
        <v>19</v>
      </c>
      <c r="G44" s="35">
        <v>5.5</v>
      </c>
      <c r="H44" s="35">
        <v>7.5</v>
      </c>
      <c r="I44" s="20">
        <f t="shared" si="0"/>
        <v>5.833333333333333</v>
      </c>
      <c r="J44" s="6">
        <f t="shared" si="1"/>
        <v>5.1622418879056049</v>
      </c>
      <c r="K44" s="5" t="s">
        <v>21</v>
      </c>
    </row>
    <row r="45" spans="1:11" ht="12.95" customHeight="1" x14ac:dyDescent="0.2">
      <c r="A45" s="12"/>
      <c r="B45" s="38"/>
      <c r="C45" s="21" t="s">
        <v>52</v>
      </c>
      <c r="D45" s="35" t="s">
        <v>19</v>
      </c>
      <c r="E45" s="35" t="s">
        <v>19</v>
      </c>
      <c r="F45" s="35" t="s">
        <v>19</v>
      </c>
      <c r="G45" s="35" t="s">
        <v>19</v>
      </c>
      <c r="H45" s="35">
        <v>10</v>
      </c>
      <c r="I45" s="20">
        <f t="shared" si="0"/>
        <v>10</v>
      </c>
      <c r="J45" s="6">
        <f t="shared" si="1"/>
        <v>8.8495575221238951</v>
      </c>
      <c r="K45" s="7">
        <f t="shared" ref="K45:K53" si="4">I45/1.13</f>
        <v>8.8495575221238951</v>
      </c>
    </row>
    <row r="46" spans="1:11" ht="12.95" customHeight="1" x14ac:dyDescent="0.2">
      <c r="A46" s="12"/>
      <c r="B46" s="38"/>
      <c r="C46" s="21" t="s">
        <v>53</v>
      </c>
      <c r="D46" s="35" t="s">
        <v>19</v>
      </c>
      <c r="E46" s="35" t="s">
        <v>19</v>
      </c>
      <c r="F46" s="35" t="s">
        <v>19</v>
      </c>
      <c r="G46" s="35" t="s">
        <v>19</v>
      </c>
      <c r="H46" s="35" t="s">
        <v>19</v>
      </c>
      <c r="I46" s="35" t="s">
        <v>19</v>
      </c>
      <c r="J46" s="6" t="e">
        <f t="shared" si="1"/>
        <v>#VALUE!</v>
      </c>
      <c r="K46" s="7" t="e">
        <f t="shared" si="4"/>
        <v>#VALUE!</v>
      </c>
    </row>
    <row r="47" spans="1:11" ht="12.95" customHeight="1" x14ac:dyDescent="0.2">
      <c r="A47" s="12"/>
      <c r="B47" s="38"/>
      <c r="C47" s="21" t="s">
        <v>54</v>
      </c>
      <c r="D47" s="35" t="s">
        <v>19</v>
      </c>
      <c r="E47" s="35" t="s">
        <v>19</v>
      </c>
      <c r="F47" s="35"/>
      <c r="G47" s="35" t="s">
        <v>19</v>
      </c>
      <c r="H47" s="35" t="s">
        <v>19</v>
      </c>
      <c r="I47" s="35" t="s">
        <v>19</v>
      </c>
      <c r="J47" s="6" t="e">
        <f t="shared" si="1"/>
        <v>#VALUE!</v>
      </c>
      <c r="K47" s="7" t="e">
        <f t="shared" si="4"/>
        <v>#VALUE!</v>
      </c>
    </row>
    <row r="48" spans="1:11" ht="12.95" customHeight="1" x14ac:dyDescent="0.2">
      <c r="A48" s="12"/>
      <c r="B48" s="38"/>
      <c r="C48" s="21" t="s">
        <v>55</v>
      </c>
      <c r="D48" s="35" t="s">
        <v>19</v>
      </c>
      <c r="E48" s="35" t="s">
        <v>19</v>
      </c>
      <c r="F48" s="35" t="s">
        <v>19</v>
      </c>
      <c r="G48" s="35" t="s">
        <v>19</v>
      </c>
      <c r="H48" s="35" t="s">
        <v>19</v>
      </c>
      <c r="I48" s="35" t="s">
        <v>19</v>
      </c>
      <c r="J48" s="6" t="e">
        <f t="shared" si="1"/>
        <v>#VALUE!</v>
      </c>
      <c r="K48" s="7" t="e">
        <f t="shared" si="4"/>
        <v>#VALUE!</v>
      </c>
    </row>
    <row r="49" spans="1:12" ht="12.95" customHeight="1" x14ac:dyDescent="0.2">
      <c r="A49" s="12"/>
      <c r="B49" s="38"/>
      <c r="C49" s="21" t="s">
        <v>56</v>
      </c>
      <c r="D49" s="35" t="s">
        <v>19</v>
      </c>
      <c r="E49" s="35" t="s">
        <v>19</v>
      </c>
      <c r="F49" s="35" t="s">
        <v>19</v>
      </c>
      <c r="G49" s="35" t="s">
        <v>19</v>
      </c>
      <c r="H49" s="35" t="s">
        <v>19</v>
      </c>
      <c r="I49" s="35" t="s">
        <v>19</v>
      </c>
      <c r="J49" s="6" t="e">
        <f t="shared" si="1"/>
        <v>#VALUE!</v>
      </c>
      <c r="K49" s="7" t="e">
        <f t="shared" si="4"/>
        <v>#VALUE!</v>
      </c>
    </row>
    <row r="50" spans="1:12" ht="12.95" customHeight="1" x14ac:dyDescent="0.2">
      <c r="A50" s="12"/>
      <c r="B50" s="38"/>
      <c r="C50" s="22" t="s">
        <v>57</v>
      </c>
      <c r="D50" s="35" t="s">
        <v>19</v>
      </c>
      <c r="E50" s="35" t="s">
        <v>19</v>
      </c>
      <c r="F50" s="35" t="s">
        <v>19</v>
      </c>
      <c r="G50" s="35" t="s">
        <v>19</v>
      </c>
      <c r="H50" s="35" t="s">
        <v>19</v>
      </c>
      <c r="I50" s="35" t="s">
        <v>19</v>
      </c>
      <c r="J50" s="6" t="e">
        <f t="shared" si="1"/>
        <v>#VALUE!</v>
      </c>
      <c r="K50" s="7" t="e">
        <f t="shared" si="4"/>
        <v>#VALUE!</v>
      </c>
    </row>
    <row r="51" spans="1:12" ht="12.95" customHeight="1" x14ac:dyDescent="0.2">
      <c r="A51" s="12"/>
      <c r="B51" s="38"/>
      <c r="C51" s="22" t="s">
        <v>58</v>
      </c>
      <c r="D51" s="35">
        <v>2</v>
      </c>
      <c r="E51" s="35" t="s">
        <v>19</v>
      </c>
      <c r="F51" s="35" t="s">
        <v>19</v>
      </c>
      <c r="G51" s="35" t="s">
        <v>19</v>
      </c>
      <c r="H51" s="35" t="s">
        <v>19</v>
      </c>
      <c r="I51" s="20">
        <f t="shared" si="0"/>
        <v>2</v>
      </c>
      <c r="J51" s="6">
        <f t="shared" si="1"/>
        <v>1.7699115044247788</v>
      </c>
      <c r="K51" s="7">
        <f t="shared" si="4"/>
        <v>1.7699115044247788</v>
      </c>
    </row>
    <row r="52" spans="1:12" ht="12.95" customHeight="1" x14ac:dyDescent="0.2">
      <c r="A52" s="12"/>
      <c r="B52" s="38"/>
      <c r="C52" s="22" t="s">
        <v>59</v>
      </c>
      <c r="D52" s="35">
        <v>2.9</v>
      </c>
      <c r="E52" s="35">
        <v>3.5</v>
      </c>
      <c r="F52" s="35">
        <v>4.2</v>
      </c>
      <c r="G52" s="35">
        <v>2.85</v>
      </c>
      <c r="H52" s="35">
        <v>4.42</v>
      </c>
      <c r="I52" s="20">
        <f t="shared" si="0"/>
        <v>3.5740000000000003</v>
      </c>
      <c r="J52" s="6">
        <f t="shared" si="1"/>
        <v>3.1628318584070803</v>
      </c>
      <c r="K52" s="7">
        <f t="shared" si="4"/>
        <v>3.1628318584070803</v>
      </c>
    </row>
    <row r="53" spans="1:12" ht="12.95" customHeight="1" x14ac:dyDescent="0.2">
      <c r="A53" s="12"/>
      <c r="B53" s="38"/>
      <c r="C53" s="22" t="s">
        <v>60</v>
      </c>
      <c r="D53" s="34">
        <v>2.9</v>
      </c>
      <c r="E53" s="35">
        <v>2.5</v>
      </c>
      <c r="F53" s="35">
        <v>3</v>
      </c>
      <c r="G53" s="35">
        <v>2.5</v>
      </c>
      <c r="H53" s="35">
        <v>3.95</v>
      </c>
      <c r="I53" s="20">
        <f t="shared" si="0"/>
        <v>2.97</v>
      </c>
      <c r="J53" s="6">
        <f t="shared" si="1"/>
        <v>2.6283185840707968</v>
      </c>
      <c r="K53" s="7">
        <f t="shared" si="4"/>
        <v>2.6283185840707968</v>
      </c>
    </row>
    <row r="54" spans="1:12" ht="11.25" customHeight="1" x14ac:dyDescent="0.2">
      <c r="A54" s="12"/>
      <c r="B54" s="12"/>
      <c r="C54" s="12"/>
      <c r="D54" s="13"/>
      <c r="E54" s="17"/>
      <c r="F54" s="17"/>
      <c r="G54" s="17"/>
      <c r="H54" s="17"/>
      <c r="I54" s="12"/>
    </row>
    <row r="55" spans="1:12" ht="10.5" customHeight="1" x14ac:dyDescent="0.2">
      <c r="A55" s="29"/>
      <c r="B55" s="23" t="s">
        <v>61</v>
      </c>
      <c r="C55" s="29"/>
      <c r="D55" s="30"/>
      <c r="E55" s="26"/>
      <c r="F55" s="26"/>
      <c r="G55" s="31" t="s">
        <v>64</v>
      </c>
      <c r="H55" s="26"/>
      <c r="I55" s="29"/>
      <c r="J55" s="9"/>
      <c r="K55" s="9"/>
      <c r="L55" s="9"/>
    </row>
    <row r="56" spans="1:12" ht="9.75" customHeight="1" x14ac:dyDescent="0.25">
      <c r="A56" s="29"/>
      <c r="B56" s="29" t="s">
        <v>62</v>
      </c>
      <c r="C56" s="29"/>
      <c r="D56" s="30"/>
      <c r="E56" s="26"/>
      <c r="F56" s="26"/>
      <c r="G56" s="31" t="s">
        <v>66</v>
      </c>
      <c r="I56" s="29"/>
      <c r="J56" s="9"/>
      <c r="K56" s="9"/>
      <c r="L56" s="9"/>
    </row>
    <row r="57" spans="1:12" s="9" customFormat="1" ht="12" customHeight="1" x14ac:dyDescent="0.2">
      <c r="A57" s="29"/>
      <c r="B57" s="29" t="s">
        <v>63</v>
      </c>
      <c r="C57" s="29"/>
      <c r="D57" s="30"/>
      <c r="E57" s="26"/>
      <c r="F57" s="26"/>
      <c r="G57" s="31"/>
      <c r="H57" s="26"/>
      <c r="I57" s="29"/>
    </row>
    <row r="58" spans="1:12" ht="18.75" customHeight="1" x14ac:dyDescent="0.25">
      <c r="A58" s="29"/>
      <c r="B58" s="23"/>
      <c r="C58" s="23"/>
      <c r="D58" s="33"/>
      <c r="E58" s="26"/>
      <c r="F58" s="26"/>
      <c r="H58" s="26"/>
      <c r="I58" s="29"/>
      <c r="J58" s="9"/>
      <c r="K58" s="9"/>
      <c r="L58" s="9"/>
    </row>
    <row r="59" spans="1:12" ht="15" customHeight="1" x14ac:dyDescent="0.25">
      <c r="A59" s="9"/>
      <c r="B59" s="9"/>
      <c r="C59" s="32"/>
      <c r="D59" s="11"/>
      <c r="E59" s="10"/>
      <c r="F59" s="10"/>
      <c r="G59" s="31" t="s">
        <v>65</v>
      </c>
      <c r="I59" s="9"/>
      <c r="J59" s="9"/>
      <c r="K59" s="9"/>
      <c r="L59" s="9"/>
    </row>
    <row r="60" spans="1:12" ht="13.5" x14ac:dyDescent="0.25">
      <c r="A60" s="9"/>
      <c r="B60" s="9"/>
      <c r="C60" s="9"/>
      <c r="D60" s="11"/>
      <c r="E60" s="10"/>
      <c r="F60" s="10"/>
      <c r="G60" s="10"/>
      <c r="H60" s="10"/>
      <c r="I60" s="9"/>
      <c r="J60" s="9"/>
      <c r="K60" s="9"/>
      <c r="L60" s="9"/>
    </row>
    <row r="61" spans="1:12" ht="13.5" x14ac:dyDescent="0.25">
      <c r="A61" s="9"/>
      <c r="B61" s="9"/>
      <c r="C61" s="9"/>
      <c r="D61" s="11"/>
      <c r="E61" s="10"/>
      <c r="F61" s="10"/>
      <c r="G61" s="10"/>
      <c r="H61" s="10"/>
      <c r="I61" s="9"/>
      <c r="J61" s="9"/>
      <c r="K61" s="9"/>
      <c r="L61" s="9"/>
    </row>
  </sheetData>
  <mergeCells count="8">
    <mergeCell ref="B22:B30"/>
    <mergeCell ref="B31:B35"/>
    <mergeCell ref="B36:B53"/>
    <mergeCell ref="B1:H1"/>
    <mergeCell ref="B2:H2"/>
    <mergeCell ref="B8:I8"/>
    <mergeCell ref="B9:I9"/>
    <mergeCell ref="B11:B21"/>
  </mergeCells>
  <pageMargins left="0.39370078740157483" right="0" top="0.27559055118110237" bottom="0.23622047244094491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2023-10-13T07:54:53Z</cp:lastPrinted>
  <dcterms:created xsi:type="dcterms:W3CDTF">2022-07-01T11:24:40Z</dcterms:created>
  <dcterms:modified xsi:type="dcterms:W3CDTF">2023-11-03T09:47:25Z</dcterms:modified>
  <dc:language>el-GR</dc:language>
</cp:coreProperties>
</file>