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10.68.253\yperkoinoxristos\anaptiksis\ΤΜΗΜΑ ΕΜΠΟΡΙΟΥ &amp; Α.Ε\ΔΕΛΤΙΑ ΠΙΣΤΟΠΟΙΗΣΗΣ ΤΙΜΩΝ ΤΡΟΦΙΜΩΝ\ΟΠΩΡΟΚΗΠΕΥΤΙΚΩΝ\2023\"/>
    </mc:Choice>
  </mc:AlternateContent>
  <xr:revisionPtr revIDLastSave="0" documentId="13_ncr:1_{272693B7-ECAF-4C03-BA90-6198E0A1E330}" xr6:coauthVersionLast="36" xr6:coauthVersionMax="36" xr10:uidLastSave="{00000000-0000-0000-0000-000000000000}"/>
  <bookViews>
    <workbookView xWindow="0" yWindow="0" windowWidth="28800" windowHeight="12105" tabRatio="500" xr2:uid="{00000000-000D-0000-FFFF-FFFF00000000}"/>
  </bookViews>
  <sheets>
    <sheet name="Φύλλο1" sheetId="1" r:id="rId1"/>
    <sheet name="Φύλλο2" sheetId="2" r:id="rId2"/>
    <sheet name="Φύλλο3" sheetId="3" r:id="rId3"/>
  </sheets>
  <definedNames>
    <definedName name="_xlnm.Print_Area" localSheetId="0">Φύλλο1!$B$1:$I$58</definedName>
  </definedName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I12" i="1" l="1"/>
  <c r="I13" i="1"/>
  <c r="I14" i="1"/>
  <c r="I17" i="1"/>
  <c r="I18" i="1"/>
  <c r="I19" i="1"/>
  <c r="I20" i="1"/>
  <c r="I22" i="1"/>
  <c r="I23" i="1"/>
  <c r="I24" i="1"/>
  <c r="I25" i="1"/>
  <c r="I26" i="1"/>
  <c r="I27" i="1"/>
  <c r="I28" i="1"/>
  <c r="I29" i="1"/>
  <c r="I31" i="1"/>
  <c r="I32" i="1"/>
  <c r="I33" i="1"/>
  <c r="I34" i="1"/>
  <c r="I35" i="1"/>
  <c r="I36" i="1"/>
  <c r="I37" i="1"/>
  <c r="I38" i="1"/>
  <c r="I39" i="1"/>
  <c r="I41" i="1"/>
  <c r="I42" i="1"/>
  <c r="I43" i="1"/>
  <c r="I46" i="1"/>
  <c r="I47" i="1"/>
  <c r="I48" i="1"/>
  <c r="I49" i="1"/>
  <c r="I50" i="1"/>
  <c r="I51" i="1"/>
  <c r="I52" i="1"/>
  <c r="I53" i="1"/>
  <c r="K53" i="1" l="1"/>
  <c r="K52" i="1"/>
  <c r="K51" i="1"/>
  <c r="J50" i="1"/>
  <c r="K50" i="1"/>
  <c r="K49" i="1"/>
  <c r="K48" i="1"/>
  <c r="K47" i="1"/>
  <c r="J46" i="1"/>
  <c r="K45" i="1"/>
  <c r="J44" i="1"/>
  <c r="K43" i="1"/>
  <c r="K42" i="1"/>
  <c r="K41" i="1"/>
  <c r="J41" i="1"/>
  <c r="K40" i="1"/>
  <c r="J40" i="1"/>
  <c r="K39" i="1"/>
  <c r="J39" i="1"/>
  <c r="K38" i="1"/>
  <c r="K37" i="1"/>
  <c r="K36" i="1"/>
  <c r="K35" i="1"/>
  <c r="J35" i="1"/>
  <c r="K34" i="1"/>
  <c r="K33" i="1"/>
  <c r="K32" i="1"/>
  <c r="K31" i="1"/>
  <c r="J31" i="1"/>
  <c r="J30" i="1"/>
  <c r="K29" i="1"/>
  <c r="K28" i="1"/>
  <c r="J28" i="1"/>
  <c r="K27" i="1"/>
  <c r="K26" i="1"/>
  <c r="K25" i="1"/>
  <c r="K24" i="1"/>
  <c r="J24" i="1"/>
  <c r="K23" i="1"/>
  <c r="K22" i="1"/>
  <c r="K21" i="1"/>
  <c r="K20" i="1"/>
  <c r="J20" i="1"/>
  <c r="K19" i="1"/>
  <c r="K18" i="1"/>
  <c r="K17" i="1"/>
  <c r="J16" i="1"/>
  <c r="K15" i="1"/>
  <c r="J15" i="1"/>
  <c r="K14" i="1"/>
  <c r="K13" i="1"/>
  <c r="K12" i="1"/>
  <c r="I11" i="1"/>
  <c r="K11" i="1" s="1"/>
  <c r="J14" i="1" l="1"/>
  <c r="J19" i="1"/>
  <c r="J23" i="1"/>
  <c r="J27" i="1"/>
  <c r="J32" i="1"/>
  <c r="J36" i="1"/>
  <c r="J11" i="1"/>
  <c r="J33" i="1"/>
  <c r="K46" i="1"/>
  <c r="J12" i="1"/>
  <c r="J17" i="1"/>
  <c r="J21" i="1"/>
  <c r="J25" i="1"/>
  <c r="J29" i="1"/>
  <c r="J42" i="1"/>
  <c r="J34" i="1"/>
  <c r="J38" i="1"/>
  <c r="J47" i="1"/>
  <c r="J51" i="1"/>
  <c r="J37" i="1"/>
  <c r="J43" i="1"/>
  <c r="J13" i="1"/>
  <c r="J18" i="1"/>
  <c r="J22" i="1"/>
  <c r="J26" i="1"/>
  <c r="J48" i="1"/>
  <c r="J52" i="1"/>
  <c r="J45" i="1"/>
  <c r="J49" i="1"/>
  <c r="J53" i="1"/>
</calcChain>
</file>

<file path=xl/sharedStrings.xml><?xml version="1.0" encoding="utf-8"?>
<sst xmlns="http://schemas.openxmlformats.org/spreadsheetml/2006/main" count="165" uniqueCount="70">
  <si>
    <t xml:space="preserve">ΓΕΝΙΚΗ ΔΙΕΥΘΥΝΣΗ ΑΝΑΠΤΥΞΗΣ &amp; ΠΕΡΙΒΑΛΛΟΝΤΟΣ                 </t>
  </si>
  <si>
    <t xml:space="preserve"> </t>
  </si>
  <si>
    <t>ΔΙΕΥΘΥΝΣΗ ΑΝΑΠΤΥΞΗΣ &amp; ΠΕΡΙΒΑΛΛΟΝΤΟΣ Π.Ε. ΚΙΛΚΙΣ</t>
  </si>
  <si>
    <t>ΤΜΗΜΑ ΕΜΠΟΡΙΟΥ &amp; Α.Ε.</t>
  </si>
  <si>
    <t>ΔΕΛΤΙΟ ΠΙΣΤΟΠΟΙΗΣΗΣ ΤΙΜΩΝ ΟΠΩΡΟΚΗΠΕΥΤΙΚΩΝ</t>
  </si>
  <si>
    <t>(σύμφωνα με το άρθρο 13 του Ν. 3438/2006)</t>
  </si>
  <si>
    <t>ΕΙΔΟΣ</t>
  </si>
  <si>
    <t>ΓΡΗΓΟΡΑΚΗΣ ΠΡΟΔΡΟΜΟΣ</t>
  </si>
  <si>
    <t>ΤΣΑΤΣΗΣ ΘΕΟΔΩΡΟΣ</t>
  </si>
  <si>
    <t>ΕΥΘΥΜΙΑΔΟΥ ΕΛΕΝΗ</t>
  </si>
  <si>
    <t>ΓΕΩΡΓΟΥΣΗΣ ΛΑΜΠΡΟΣ</t>
  </si>
  <si>
    <t>ΤΣΟΜΕΪΔΗΣ ΓΕΩΡΓΙΟΣ</t>
  </si>
  <si>
    <t xml:space="preserve">   ΜΕΣΗ    ΤΙΜΗ</t>
  </si>
  <si>
    <t>ΛΑΧΑΝΙΚΑ</t>
  </si>
  <si>
    <t>ΠΑΤΑΤΕΣ (κιλό)</t>
  </si>
  <si>
    <t>ΚΡΕΜΜΥΔΙΑ ΞΕΡΑ (κιλό)</t>
  </si>
  <si>
    <t>ΛΑΧΑΝΟ (κιλό)</t>
  </si>
  <si>
    <t>ΜΑΡΟΥΛΙ (κιλό)</t>
  </si>
  <si>
    <t>ΚΟΥΝΟΥΠΙΔΙ (κιλό)</t>
  </si>
  <si>
    <t>-</t>
  </si>
  <si>
    <t>ΜΠΡΟΚΟΛΟ (κιλό)</t>
  </si>
  <si>
    <t>_</t>
  </si>
  <si>
    <t>ΚΑΡΟΤΑ (κιλό)</t>
  </si>
  <si>
    <t>ΑΝΤΙΔΙΑ (κιλό)</t>
  </si>
  <si>
    <t>ΠΑΝΤΖΑΡΙΑ (κιλό)</t>
  </si>
  <si>
    <t xml:space="preserve">                          </t>
  </si>
  <si>
    <t>ΠΡΑΣΑ (κιλό)</t>
  </si>
  <si>
    <t>ΣΠΑΝΑΚΙ (κιλό)</t>
  </si>
  <si>
    <t>ΚΗΠΕΥΤΙΚΑ</t>
  </si>
  <si>
    <t>ΠΙΠΕΡΙΕΣ ΓΙΑ ΤΗΓΑΝΙ (κιλό)</t>
  </si>
  <si>
    <t>ΠΙΠΕΡΙΕΣ ΓΕΜΙΣΤΕΣ (κιλό)</t>
  </si>
  <si>
    <t>ΠΙΠΕΡΙΕΣ ΦΛΩΡΙΝΗΣ (κιλό)</t>
  </si>
  <si>
    <t>ΜΕΛΙΤΖΑΝΕΣ (κιλό)</t>
  </si>
  <si>
    <t>ΚΟΛΟΚΥΘΙΑ (κιλό)</t>
  </si>
  <si>
    <t>ΝΤΟΜΑΤΕΣ (κιλό)</t>
  </si>
  <si>
    <t>ΑΓΓΟΥΡΙΑ (τεμάχιο)</t>
  </si>
  <si>
    <t>ΦΑΣΟΛΑΚΙΑ (κιλό)</t>
  </si>
  <si>
    <t>ΜΠΑΜΙΕΣ (κιλό)</t>
  </si>
  <si>
    <t>ΑΝΗΘΟΣ (τεμάχιο)</t>
  </si>
  <si>
    <t>ΜΑΪΝΤΑΝΟΣ (τεμάχιο)</t>
  </si>
  <si>
    <t>ΣΕΛΙΝΟ (κιλό)</t>
  </si>
  <si>
    <t>ΣΚΟΡΔΑ (τεμάχιο)</t>
  </si>
  <si>
    <t>ΚΡΕΜΜΥΔΑΚΙΑ ΦΡΕΣΚΑ (τεμάχιο)</t>
  </si>
  <si>
    <t>ΦΡΟΥΤΑ</t>
  </si>
  <si>
    <t>ΜΗΛΑ ΣΤΑΡΚΙΝ (κιλό)</t>
  </si>
  <si>
    <t>ΑΧΛΑΔΙΑ (κιλό)</t>
  </si>
  <si>
    <t>ΠΟΡΤΟΚΑΛΙΑ ΕΠΙΤΡΑΠΕΖΙΑ (κιλό)</t>
  </si>
  <si>
    <t>ΠΟΡΤΟΚΑΛΙΑ ΧΥΜΟΥ (κιλό)</t>
  </si>
  <si>
    <t>ΜΑΝΤΑΡΙΝΙΑ (κιλό)</t>
  </si>
  <si>
    <t>ΛΕΜΟΝΙΑ (κιλό)</t>
  </si>
  <si>
    <t>ΑΚΤΙΝΙΔΙΑ (κιλό)</t>
  </si>
  <si>
    <t>ΜΠΑΝΑΝΕΣ (κιλό)</t>
  </si>
  <si>
    <t>ΚΑΣΤΑΝΑ (κιλό)</t>
  </si>
  <si>
    <t>ΦΡΑΟΥΛΕΣ (κιλό)</t>
  </si>
  <si>
    <t>ΚΕΡΑΣΙΑ (κιλό)</t>
  </si>
  <si>
    <t>ΒΕΡΥΚΟΚΑ (κιλό)</t>
  </si>
  <si>
    <t>ΡΟΔΑΚΙΝΑ (κιλό)</t>
  </si>
  <si>
    <t>ΝΕΚΤΑΡΙΝΙΑ (κιλό)</t>
  </si>
  <si>
    <t>ΚΑΡΠΟΥΖΙΑ (κιλό)</t>
  </si>
  <si>
    <t>ΠΕΠΟΝΙΑ (κιλό)</t>
  </si>
  <si>
    <t>ΣΤΑΦΥΛΙΑ (κιλό)</t>
  </si>
  <si>
    <t>ΔΑΜΑΣΚΗΝΑ (κιλό)</t>
  </si>
  <si>
    <t xml:space="preserve">   ΠΑΡΑΤΗΡΗΣΕΙΣ:</t>
  </si>
  <si>
    <t xml:space="preserve">                        Ο Αν/τής Προϊστάμενος Διεύθυνσης</t>
  </si>
  <si>
    <t xml:space="preserve">1. Στις τιμές πώλησης προϊόντων συμπεριλαμβάνεται Φ.Π.Α.                                                </t>
  </si>
  <si>
    <t>2. Οι τιμές πώλησης αναφέρονται σε προϊόντα ποιότητας Α΄.</t>
  </si>
  <si>
    <t xml:space="preserve">                       </t>
  </si>
  <si>
    <t xml:space="preserve">                       Σωτηριάδης Παντελής</t>
  </si>
  <si>
    <t>ΕΛΛΗΝΙΚΗ ΔΗΜΟΚΡΑΤΙΑ                                                                                       Κιλκίς, 21 Ιουλίου 2023</t>
  </si>
  <si>
    <t>ΠΕΡΙΦΕΡΕΙΑ ΚΕΝΤΡΙΚΗΣ ΜΑΚΕΔΟΝΙΑΣ                                                           Αριθμ. Πρωτ: οικ. 506300(1648)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</si>
</sst>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 Greek"/>
      <charset val="161"/>
    </font>
    <font>
      <sz val="10"/>
      <color rgb="FF000000"/>
      <name val="Arial Narrow"/>
      <charset val="161"/>
    </font>
    <font>
      <sz val="12"/>
      <color rgb="FF000000"/>
      <name val="Arial Narrow"/>
      <charset val="161"/>
    </font>
    <font>
      <b/>
      <sz val="10"/>
      <color rgb="FF000000"/>
      <name val="Arial Greek"/>
      <charset val="161"/>
    </font>
    <font>
      <sz val="9"/>
      <color rgb="FF000000"/>
      <name val="Arial Greek"/>
      <charset val="161"/>
    </font>
    <font>
      <b/>
      <sz val="9"/>
      <color rgb="FF000000"/>
      <name val="Arial"/>
      <family val="2"/>
      <charset val="161"/>
    </font>
    <font>
      <sz val="9"/>
      <color rgb="FF000000"/>
      <name val="Arial Narrow"/>
      <family val="2"/>
      <charset val="161"/>
    </font>
    <font>
      <sz val="10"/>
      <color rgb="FF000000"/>
      <name val="Arial"/>
      <family val="2"/>
      <charset val="161"/>
    </font>
    <font>
      <b/>
      <sz val="10"/>
      <color rgb="FF000000"/>
      <name val="Arial"/>
      <family val="2"/>
      <charset val="161"/>
    </font>
    <font>
      <b/>
      <u/>
      <sz val="11"/>
      <color rgb="FF000000"/>
      <name val="Arial"/>
      <family val="2"/>
      <charset val="161"/>
    </font>
    <font>
      <sz val="10"/>
      <color rgb="FF000000"/>
      <name val="Arial Narrow"/>
      <family val="2"/>
      <charset val="161"/>
    </font>
    <font>
      <sz val="9"/>
      <color rgb="FF000000"/>
      <name val="Arial"/>
      <family val="2"/>
      <charset val="16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 applyProtection="1"/>
    <xf numFmtId="0" fontId="1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right"/>
    </xf>
    <xf numFmtId="0" fontId="3" fillId="0" borderId="0" xfId="0" applyFont="1" applyAlignment="1" applyProtection="1"/>
    <xf numFmtId="2" fontId="1" fillId="0" borderId="1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/>
    <xf numFmtId="2" fontId="3" fillId="0" borderId="1" xfId="0" applyNumberFormat="1" applyFont="1" applyBorder="1" applyAlignment="1" applyProtection="1"/>
    <xf numFmtId="4" fontId="0" fillId="0" borderId="0" xfId="0" applyNumberFormat="1" applyAlignment="1" applyProtection="1"/>
    <xf numFmtId="0" fontId="4" fillId="0" borderId="0" xfId="0" applyFont="1" applyAlignment="1" applyProtection="1"/>
    <xf numFmtId="0" fontId="6" fillId="0" borderId="0" xfId="0" applyFont="1" applyAlignment="1" applyProtection="1">
      <alignment horizontal="right"/>
    </xf>
    <xf numFmtId="0" fontId="6" fillId="0" borderId="0" xfId="0" applyFont="1" applyAlignment="1" applyProtection="1">
      <alignment horizontal="left"/>
    </xf>
    <xf numFmtId="0" fontId="7" fillId="0" borderId="0" xfId="0" applyFont="1" applyAlignment="1" applyProtection="1"/>
    <xf numFmtId="0" fontId="7" fillId="0" borderId="0" xfId="0" applyFont="1" applyAlignment="1" applyProtection="1">
      <alignment horizontal="left"/>
    </xf>
    <xf numFmtId="0" fontId="8" fillId="0" borderId="0" xfId="0" applyFont="1" applyAlignment="1" applyProtection="1"/>
    <xf numFmtId="0" fontId="5" fillId="0" borderId="1" xfId="0" applyFont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right" vertical="center"/>
    </xf>
    <xf numFmtId="0" fontId="7" fillId="0" borderId="0" xfId="0" applyFont="1" applyAlignment="1" applyProtection="1">
      <alignment horizontal="right"/>
    </xf>
    <xf numFmtId="0" fontId="8" fillId="0" borderId="0" xfId="0" applyFont="1" applyAlignment="1" applyProtection="1">
      <alignment horizontal="left"/>
    </xf>
    <xf numFmtId="49" fontId="8" fillId="0" borderId="0" xfId="0" applyNumberFormat="1" applyFont="1" applyAlignment="1" applyProtection="1">
      <alignment horizontal="left"/>
    </xf>
    <xf numFmtId="0" fontId="8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right" vertical="center"/>
    </xf>
    <xf numFmtId="4" fontId="8" fillId="0" borderId="1" xfId="0" applyNumberFormat="1" applyFont="1" applyBorder="1" applyAlignment="1" applyProtection="1">
      <alignment horizontal="center"/>
    </xf>
    <xf numFmtId="0" fontId="8" fillId="0" borderId="0" xfId="0" applyFont="1" applyAlignment="1" applyProtection="1">
      <alignment horizontal="center"/>
    </xf>
    <xf numFmtId="2" fontId="10" fillId="0" borderId="3" xfId="0" applyNumberFormat="1" applyFont="1" applyBorder="1" applyAlignment="1" applyProtection="1">
      <alignment horizontal="center"/>
    </xf>
    <xf numFmtId="2" fontId="10" fillId="0" borderId="3" xfId="0" applyNumberFormat="1" applyFont="1" applyBorder="1" applyAlignment="1" applyProtection="1">
      <alignment horizontal="center" vertical="center"/>
    </xf>
    <xf numFmtId="4" fontId="10" fillId="0" borderId="3" xfId="0" applyNumberFormat="1" applyFont="1" applyBorder="1" applyAlignment="1" applyProtection="1">
      <alignment horizontal="center"/>
    </xf>
    <xf numFmtId="2" fontId="10" fillId="3" borderId="3" xfId="0" applyNumberFormat="1" applyFont="1" applyFill="1" applyBorder="1" applyAlignment="1" applyProtection="1">
      <alignment horizontal="center"/>
    </xf>
    <xf numFmtId="0" fontId="11" fillId="0" borderId="1" xfId="0" applyFont="1" applyBorder="1" applyAlignment="1" applyProtection="1">
      <alignment horizontal="left"/>
    </xf>
    <xf numFmtId="0" fontId="11" fillId="0" borderId="1" xfId="0" applyFont="1" applyBorder="1" applyAlignment="1" applyProtection="1"/>
    <xf numFmtId="0" fontId="8" fillId="0" borderId="1" xfId="0" applyFont="1" applyBorder="1" applyAlignment="1" applyProtection="1">
      <alignment horizontal="center" vertical="center" textRotation="90" wrapText="1"/>
    </xf>
    <xf numFmtId="0" fontId="7" fillId="0" borderId="0" xfId="0" applyFont="1" applyBorder="1" applyAlignment="1" applyProtection="1">
      <alignment horizontal="center"/>
    </xf>
    <xf numFmtId="0" fontId="9" fillId="0" borderId="0" xfId="0" applyFont="1" applyBorder="1" applyAlignment="1" applyProtection="1">
      <alignment horizontal="center" wrapText="1"/>
    </xf>
    <xf numFmtId="0" fontId="7" fillId="0" borderId="0" xfId="0" applyFont="1" applyBorder="1" applyAlignment="1" applyProtection="1">
      <alignment horizontal="center" vertical="center" wrapText="1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344377</xdr:colOff>
      <xdr:row>0</xdr:row>
      <xdr:rowOff>73800</xdr:rowOff>
    </xdr:from>
    <xdr:to>
      <xdr:col>2</xdr:col>
      <xdr:colOff>881062</xdr:colOff>
      <xdr:row>2</xdr:row>
      <xdr:rowOff>32040</xdr:rowOff>
    </xdr:to>
    <xdr:pic>
      <xdr:nvPicPr>
        <xdr:cNvPr id="2" name="Εικόνα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65065" y="73800"/>
          <a:ext cx="536685" cy="228115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9"/>
  <sheetViews>
    <sheetView showGridLines="0" tabSelected="1" zoomScale="120" zoomScaleNormal="120" workbookViewId="0">
      <selection activeCell="O10" sqref="O10"/>
    </sheetView>
  </sheetViews>
  <sheetFormatPr defaultColWidth="8.5703125" defaultRowHeight="15.75" x14ac:dyDescent="0.25"/>
  <cols>
    <col min="1" max="1" width="2.7109375" style="1" customWidth="1"/>
    <col min="2" max="2" width="3.5703125" style="1" customWidth="1"/>
    <col min="3" max="3" width="26.140625" style="1" customWidth="1"/>
    <col min="4" max="4" width="12.28515625" style="2" customWidth="1"/>
    <col min="5" max="5" width="11" style="3" customWidth="1"/>
    <col min="6" max="6" width="12.28515625" style="3" customWidth="1"/>
    <col min="7" max="7" width="11.5703125" style="3" customWidth="1"/>
    <col min="8" max="8" width="10.42578125" style="3" customWidth="1"/>
    <col min="9" max="9" width="9.28515625" style="1" customWidth="1"/>
    <col min="10" max="10" width="8.5703125" style="1" hidden="1"/>
    <col min="11" max="11" width="6.5703125" style="1" hidden="1" customWidth="1"/>
    <col min="12" max="12" width="9.7109375" style="1" customWidth="1"/>
  </cols>
  <sheetData>
    <row r="1" spans="1:11" ht="11.85" customHeight="1" x14ac:dyDescent="0.2">
      <c r="A1" s="12"/>
      <c r="B1" s="33"/>
      <c r="C1" s="33"/>
      <c r="D1" s="33"/>
      <c r="E1" s="33"/>
      <c r="F1" s="33"/>
      <c r="G1" s="33"/>
      <c r="H1" s="33"/>
      <c r="I1" s="12"/>
    </row>
    <row r="2" spans="1:11" ht="9.9499999999999993" customHeight="1" x14ac:dyDescent="0.2">
      <c r="A2" s="12"/>
      <c r="B2" s="33"/>
      <c r="C2" s="33"/>
      <c r="D2" s="33"/>
      <c r="E2" s="33"/>
      <c r="F2" s="33"/>
      <c r="G2" s="33"/>
      <c r="H2" s="33"/>
      <c r="I2" s="13"/>
    </row>
    <row r="3" spans="1:11" ht="15" customHeight="1" x14ac:dyDescent="0.2">
      <c r="A3" s="12"/>
      <c r="B3" s="14" t="s">
        <v>68</v>
      </c>
      <c r="C3" s="17"/>
      <c r="D3" s="18"/>
      <c r="E3" s="19"/>
      <c r="F3" s="20"/>
      <c r="G3" s="21"/>
      <c r="H3" s="12"/>
      <c r="I3" s="12"/>
    </row>
    <row r="4" spans="1:11" ht="10.5" customHeight="1" x14ac:dyDescent="0.2">
      <c r="A4" s="12"/>
      <c r="B4" s="14" t="s">
        <v>69</v>
      </c>
      <c r="C4" s="17"/>
      <c r="D4" s="18"/>
      <c r="E4" s="19"/>
      <c r="F4" s="20"/>
      <c r="G4" s="21"/>
      <c r="H4" s="12"/>
      <c r="I4" s="12"/>
    </row>
    <row r="5" spans="1:11" ht="11.85" customHeight="1" x14ac:dyDescent="0.2">
      <c r="A5" s="12"/>
      <c r="B5" s="14" t="s">
        <v>0</v>
      </c>
      <c r="C5" s="17"/>
      <c r="D5" s="18"/>
      <c r="E5" s="19"/>
      <c r="F5" s="20" t="s">
        <v>1</v>
      </c>
      <c r="G5" s="14"/>
      <c r="H5" s="12"/>
      <c r="I5" s="12"/>
    </row>
    <row r="6" spans="1:11" ht="13.15" customHeight="1" x14ac:dyDescent="0.2">
      <c r="A6" s="12"/>
      <c r="B6" s="14" t="s">
        <v>2</v>
      </c>
      <c r="C6" s="17"/>
      <c r="D6" s="18"/>
      <c r="E6" s="19"/>
      <c r="F6" s="20"/>
      <c r="G6" s="14"/>
      <c r="H6" s="12"/>
      <c r="I6" s="12"/>
    </row>
    <row r="7" spans="1:11" ht="10.5" customHeight="1" x14ac:dyDescent="0.2">
      <c r="A7" s="12"/>
      <c r="B7" s="22" t="s">
        <v>3</v>
      </c>
      <c r="C7" s="22"/>
      <c r="D7" s="23"/>
      <c r="E7" s="19"/>
      <c r="F7" s="19"/>
      <c r="G7" s="19"/>
      <c r="H7" s="12"/>
      <c r="I7" s="12"/>
    </row>
    <row r="8" spans="1:11" ht="22.35" customHeight="1" x14ac:dyDescent="0.25">
      <c r="A8" s="12"/>
      <c r="B8" s="34" t="s">
        <v>4</v>
      </c>
      <c r="C8" s="34"/>
      <c r="D8" s="34"/>
      <c r="E8" s="34"/>
      <c r="F8" s="34"/>
      <c r="G8" s="34"/>
      <c r="H8" s="34"/>
      <c r="I8" s="34"/>
    </row>
    <row r="9" spans="1:11" ht="13.15" customHeight="1" x14ac:dyDescent="0.2">
      <c r="A9" s="12"/>
      <c r="B9" s="35" t="s">
        <v>5</v>
      </c>
      <c r="C9" s="35"/>
      <c r="D9" s="35"/>
      <c r="E9" s="35"/>
      <c r="F9" s="35"/>
      <c r="G9" s="35"/>
      <c r="H9" s="35"/>
      <c r="I9" s="35"/>
    </row>
    <row r="10" spans="1:11" s="4" customFormat="1" ht="32.65" customHeight="1" x14ac:dyDescent="0.2">
      <c r="A10" s="14"/>
      <c r="B10" s="15"/>
      <c r="C10" s="15" t="s">
        <v>6</v>
      </c>
      <c r="D10" s="16" t="s">
        <v>7</v>
      </c>
      <c r="E10" s="16" t="s">
        <v>8</v>
      </c>
      <c r="F10" s="16" t="s">
        <v>9</v>
      </c>
      <c r="G10" s="16" t="s">
        <v>10</v>
      </c>
      <c r="H10" s="16" t="s">
        <v>11</v>
      </c>
      <c r="I10" s="15" t="s">
        <v>12</v>
      </c>
    </row>
    <row r="11" spans="1:11" ht="12.95" customHeight="1" x14ac:dyDescent="0.2">
      <c r="A11" s="12"/>
      <c r="B11" s="32" t="s">
        <v>13</v>
      </c>
      <c r="C11" s="30" t="s">
        <v>14</v>
      </c>
      <c r="D11" s="26">
        <v>0.99</v>
      </c>
      <c r="E11" s="27">
        <v>1.2</v>
      </c>
      <c r="F11" s="28">
        <v>1.3</v>
      </c>
      <c r="G11" s="27">
        <v>1.2</v>
      </c>
      <c r="H11" s="27" t="s">
        <v>19</v>
      </c>
      <c r="I11" s="24">
        <f>AVERAGE(D11:H11)</f>
        <v>1.1725000000000001</v>
      </c>
      <c r="J11" s="6">
        <f t="shared" ref="J11:J53" si="0">I11/113%</f>
        <v>1.0376106194690267</v>
      </c>
      <c r="K11" s="7">
        <f>I11/1.13</f>
        <v>1.0376106194690267</v>
      </c>
    </row>
    <row r="12" spans="1:11" ht="12.95" customHeight="1" x14ac:dyDescent="0.2">
      <c r="A12" s="12"/>
      <c r="B12" s="32"/>
      <c r="C12" s="30" t="s">
        <v>15</v>
      </c>
      <c r="D12" s="26">
        <v>1.48</v>
      </c>
      <c r="E12" s="27">
        <v>1.4</v>
      </c>
      <c r="F12" s="28">
        <v>1.45</v>
      </c>
      <c r="G12" s="27">
        <v>1.5</v>
      </c>
      <c r="H12" s="27" t="s">
        <v>19</v>
      </c>
      <c r="I12" s="24">
        <f t="shared" ref="I12:I53" si="1">AVERAGE(D12:H12)</f>
        <v>1.4575</v>
      </c>
      <c r="J12" s="6">
        <f t="shared" si="0"/>
        <v>1.2898230088495577</v>
      </c>
      <c r="K12" s="7">
        <f>I12/1.13</f>
        <v>1.2898230088495577</v>
      </c>
    </row>
    <row r="13" spans="1:11" ht="12.95" customHeight="1" x14ac:dyDescent="0.2">
      <c r="A13" s="12"/>
      <c r="B13" s="32"/>
      <c r="C13" s="30" t="s">
        <v>16</v>
      </c>
      <c r="D13" s="28">
        <v>1</v>
      </c>
      <c r="E13" s="27">
        <v>0.8</v>
      </c>
      <c r="F13" s="27">
        <v>0.8</v>
      </c>
      <c r="G13" s="27">
        <v>1.2</v>
      </c>
      <c r="H13" s="27" t="s">
        <v>19</v>
      </c>
      <c r="I13" s="24">
        <f t="shared" si="1"/>
        <v>0.95</v>
      </c>
      <c r="J13" s="6">
        <f t="shared" si="0"/>
        <v>0.84070796460177</v>
      </c>
      <c r="K13" s="7">
        <f>I13/1.13</f>
        <v>0.84070796460177</v>
      </c>
    </row>
    <row r="14" spans="1:11" ht="12.95" customHeight="1" x14ac:dyDescent="0.2">
      <c r="A14" s="12"/>
      <c r="B14" s="32"/>
      <c r="C14" s="30" t="s">
        <v>17</v>
      </c>
      <c r="D14" s="26">
        <v>2.2999999999999998</v>
      </c>
      <c r="E14" s="27">
        <v>2.8</v>
      </c>
      <c r="F14" s="28">
        <v>2.8</v>
      </c>
      <c r="G14" s="27">
        <v>2.5</v>
      </c>
      <c r="H14" s="27" t="s">
        <v>19</v>
      </c>
      <c r="I14" s="24">
        <f t="shared" si="1"/>
        <v>2.5999999999999996</v>
      </c>
      <c r="J14" s="6">
        <f t="shared" si="0"/>
        <v>2.3008849557522124</v>
      </c>
      <c r="K14" s="7">
        <f>I14/1.13</f>
        <v>2.3008849557522124</v>
      </c>
    </row>
    <row r="15" spans="1:11" ht="12.95" customHeight="1" x14ac:dyDescent="0.2">
      <c r="A15" s="12"/>
      <c r="B15" s="32"/>
      <c r="C15" s="30" t="s">
        <v>18</v>
      </c>
      <c r="D15" s="27" t="s">
        <v>19</v>
      </c>
      <c r="E15" s="27" t="s">
        <v>19</v>
      </c>
      <c r="F15" s="27" t="s">
        <v>19</v>
      </c>
      <c r="G15" s="27" t="s">
        <v>19</v>
      </c>
      <c r="H15" s="27" t="s">
        <v>19</v>
      </c>
      <c r="I15" s="27" t="s">
        <v>19</v>
      </c>
      <c r="J15" s="6" t="e">
        <f t="shared" si="0"/>
        <v>#VALUE!</v>
      </c>
      <c r="K15" s="7" t="e">
        <f>I15/1.13</f>
        <v>#VALUE!</v>
      </c>
    </row>
    <row r="16" spans="1:11" ht="12.95" customHeight="1" x14ac:dyDescent="0.2">
      <c r="A16" s="12"/>
      <c r="B16" s="32"/>
      <c r="C16" s="30" t="s">
        <v>20</v>
      </c>
      <c r="D16" s="27" t="s">
        <v>19</v>
      </c>
      <c r="E16" s="27" t="s">
        <v>19</v>
      </c>
      <c r="F16" s="27" t="s">
        <v>19</v>
      </c>
      <c r="G16" s="27" t="s">
        <v>19</v>
      </c>
      <c r="H16" s="27" t="s">
        <v>19</v>
      </c>
      <c r="I16" s="27" t="s">
        <v>19</v>
      </c>
      <c r="J16" s="6" t="e">
        <f t="shared" si="0"/>
        <v>#VALUE!</v>
      </c>
      <c r="K16" s="5" t="s">
        <v>21</v>
      </c>
    </row>
    <row r="17" spans="1:14" ht="12.95" customHeight="1" x14ac:dyDescent="0.2">
      <c r="A17" s="12"/>
      <c r="B17" s="32"/>
      <c r="C17" s="30" t="s">
        <v>22</v>
      </c>
      <c r="D17" s="26">
        <v>1.4</v>
      </c>
      <c r="E17" s="27">
        <v>1.3</v>
      </c>
      <c r="F17" s="28">
        <v>1.4</v>
      </c>
      <c r="G17" s="28">
        <v>1.5</v>
      </c>
      <c r="H17" s="27" t="s">
        <v>19</v>
      </c>
      <c r="I17" s="24">
        <f t="shared" si="1"/>
        <v>1.4</v>
      </c>
      <c r="J17" s="6">
        <f t="shared" si="0"/>
        <v>1.2389380530973451</v>
      </c>
      <c r="K17" s="7">
        <f t="shared" ref="K17:K29" si="2">I17/1.13</f>
        <v>1.2389380530973451</v>
      </c>
    </row>
    <row r="18" spans="1:14" ht="12.95" customHeight="1" x14ac:dyDescent="0.2">
      <c r="A18" s="12"/>
      <c r="B18" s="32"/>
      <c r="C18" s="30" t="s">
        <v>23</v>
      </c>
      <c r="D18" s="27">
        <v>1.7</v>
      </c>
      <c r="E18" s="27" t="s">
        <v>19</v>
      </c>
      <c r="F18" s="27" t="s">
        <v>19</v>
      </c>
      <c r="G18" s="27" t="s">
        <v>19</v>
      </c>
      <c r="H18" s="27" t="s">
        <v>19</v>
      </c>
      <c r="I18" s="24">
        <f t="shared" si="1"/>
        <v>1.7</v>
      </c>
      <c r="J18" s="6">
        <f t="shared" si="0"/>
        <v>1.5044247787610621</v>
      </c>
      <c r="K18" s="7">
        <f t="shared" si="2"/>
        <v>1.5044247787610621</v>
      </c>
    </row>
    <row r="19" spans="1:14" ht="12.95" customHeight="1" x14ac:dyDescent="0.2">
      <c r="A19" s="12"/>
      <c r="B19" s="32"/>
      <c r="C19" s="30" t="s">
        <v>24</v>
      </c>
      <c r="D19" s="26">
        <v>1.4</v>
      </c>
      <c r="E19" s="27" t="s">
        <v>19</v>
      </c>
      <c r="F19" s="27" t="s">
        <v>19</v>
      </c>
      <c r="G19" s="27" t="s">
        <v>19</v>
      </c>
      <c r="H19" s="27" t="s">
        <v>19</v>
      </c>
      <c r="I19" s="24">
        <f t="shared" si="1"/>
        <v>1.4</v>
      </c>
      <c r="J19" s="6">
        <f t="shared" si="0"/>
        <v>1.2389380530973451</v>
      </c>
      <c r="K19" s="7">
        <f t="shared" si="2"/>
        <v>1.2389380530973451</v>
      </c>
      <c r="N19" s="1" t="s">
        <v>25</v>
      </c>
    </row>
    <row r="20" spans="1:14" ht="12.95" customHeight="1" x14ac:dyDescent="0.2">
      <c r="A20" s="12"/>
      <c r="B20" s="32"/>
      <c r="C20" s="30" t="s">
        <v>26</v>
      </c>
      <c r="D20" s="26">
        <v>2.8</v>
      </c>
      <c r="E20" s="27" t="s">
        <v>19</v>
      </c>
      <c r="F20" s="27" t="s">
        <v>19</v>
      </c>
      <c r="G20" s="27" t="s">
        <v>19</v>
      </c>
      <c r="H20" s="27" t="s">
        <v>19</v>
      </c>
      <c r="I20" s="24">
        <f t="shared" si="1"/>
        <v>2.8</v>
      </c>
      <c r="J20" s="6">
        <f t="shared" si="0"/>
        <v>2.4778761061946901</v>
      </c>
      <c r="K20" s="7">
        <f t="shared" si="2"/>
        <v>2.4778761061946901</v>
      </c>
    </row>
    <row r="21" spans="1:14" ht="12.95" customHeight="1" x14ac:dyDescent="0.2">
      <c r="A21" s="12"/>
      <c r="B21" s="32"/>
      <c r="C21" s="30" t="s">
        <v>27</v>
      </c>
      <c r="D21" s="27">
        <v>2.9</v>
      </c>
      <c r="E21" s="27" t="s">
        <v>19</v>
      </c>
      <c r="F21" s="27" t="s">
        <v>19</v>
      </c>
      <c r="G21" s="27" t="s">
        <v>19</v>
      </c>
      <c r="H21" s="27" t="s">
        <v>19</v>
      </c>
      <c r="I21" s="27" t="s">
        <v>19</v>
      </c>
      <c r="J21" s="6" t="e">
        <f t="shared" si="0"/>
        <v>#VALUE!</v>
      </c>
      <c r="K21" s="7" t="e">
        <f t="shared" si="2"/>
        <v>#VALUE!</v>
      </c>
    </row>
    <row r="22" spans="1:14" ht="12.95" customHeight="1" x14ac:dyDescent="0.2">
      <c r="A22" s="12"/>
      <c r="B22" s="32" t="s">
        <v>28</v>
      </c>
      <c r="C22" s="30" t="s">
        <v>29</v>
      </c>
      <c r="D22" s="26">
        <v>2.2999999999999998</v>
      </c>
      <c r="E22" s="27">
        <v>1.6</v>
      </c>
      <c r="F22" s="27">
        <v>2.5</v>
      </c>
      <c r="G22" s="27">
        <v>2.5</v>
      </c>
      <c r="H22" s="27" t="s">
        <v>19</v>
      </c>
      <c r="I22" s="24">
        <f t="shared" si="1"/>
        <v>2.2250000000000001</v>
      </c>
      <c r="J22" s="6">
        <f t="shared" si="0"/>
        <v>1.9690265486725667</v>
      </c>
      <c r="K22" s="7">
        <f t="shared" si="2"/>
        <v>1.9690265486725667</v>
      </c>
    </row>
    <row r="23" spans="1:14" ht="12.95" customHeight="1" x14ac:dyDescent="0.2">
      <c r="A23" s="12"/>
      <c r="B23" s="32"/>
      <c r="C23" s="30" t="s">
        <v>30</v>
      </c>
      <c r="D23" s="26">
        <v>2</v>
      </c>
      <c r="E23" s="27">
        <v>1.8</v>
      </c>
      <c r="F23" s="26">
        <v>2.5</v>
      </c>
      <c r="G23" s="27">
        <v>2.2999999999999998</v>
      </c>
      <c r="H23" s="27" t="s">
        <v>19</v>
      </c>
      <c r="I23" s="24">
        <f t="shared" si="1"/>
        <v>2.15</v>
      </c>
      <c r="J23" s="6">
        <f t="shared" si="0"/>
        <v>1.9026548672566372</v>
      </c>
      <c r="K23" s="7">
        <f t="shared" si="2"/>
        <v>1.9026548672566372</v>
      </c>
    </row>
    <row r="24" spans="1:14" ht="12.95" customHeight="1" x14ac:dyDescent="0.2">
      <c r="A24" s="12"/>
      <c r="B24" s="32"/>
      <c r="C24" s="30" t="s">
        <v>31</v>
      </c>
      <c r="D24" s="26">
        <v>2.4</v>
      </c>
      <c r="E24" s="27" t="s">
        <v>19</v>
      </c>
      <c r="F24" s="26">
        <v>2.5</v>
      </c>
      <c r="G24" s="27">
        <v>2.5</v>
      </c>
      <c r="H24" s="27" t="s">
        <v>19</v>
      </c>
      <c r="I24" s="24">
        <f t="shared" si="1"/>
        <v>2.4666666666666668</v>
      </c>
      <c r="J24" s="6">
        <f t="shared" si="0"/>
        <v>2.1828908554572273</v>
      </c>
      <c r="K24" s="7">
        <f t="shared" si="2"/>
        <v>2.1828908554572273</v>
      </c>
    </row>
    <row r="25" spans="1:14" ht="12.95" customHeight="1" x14ac:dyDescent="0.2">
      <c r="A25" s="12"/>
      <c r="B25" s="32"/>
      <c r="C25" s="30" t="s">
        <v>32</v>
      </c>
      <c r="D25" s="26">
        <v>1.85</v>
      </c>
      <c r="E25" s="27">
        <v>2</v>
      </c>
      <c r="F25" s="26">
        <v>2.2999999999999998</v>
      </c>
      <c r="G25" s="27">
        <v>2.1</v>
      </c>
      <c r="H25" s="27" t="s">
        <v>19</v>
      </c>
      <c r="I25" s="24">
        <f t="shared" si="1"/>
        <v>2.0625</v>
      </c>
      <c r="J25" s="6">
        <f t="shared" si="0"/>
        <v>1.8252212389380533</v>
      </c>
      <c r="K25" s="7">
        <f t="shared" si="2"/>
        <v>1.8252212389380533</v>
      </c>
    </row>
    <row r="26" spans="1:14" ht="12.95" customHeight="1" x14ac:dyDescent="0.2">
      <c r="A26" s="12"/>
      <c r="B26" s="32"/>
      <c r="C26" s="30" t="s">
        <v>33</v>
      </c>
      <c r="D26" s="26">
        <v>1.75</v>
      </c>
      <c r="E26" s="27" t="s">
        <v>19</v>
      </c>
      <c r="F26" s="27">
        <v>1.4</v>
      </c>
      <c r="G26" s="27">
        <v>1.3</v>
      </c>
      <c r="H26" s="27" t="s">
        <v>19</v>
      </c>
      <c r="I26" s="24">
        <f t="shared" si="1"/>
        <v>1.4833333333333334</v>
      </c>
      <c r="J26" s="6">
        <f t="shared" si="0"/>
        <v>1.3126843657817111</v>
      </c>
      <c r="K26" s="7">
        <f t="shared" si="2"/>
        <v>1.3126843657817111</v>
      </c>
    </row>
    <row r="27" spans="1:14" ht="12.95" customHeight="1" x14ac:dyDescent="0.2">
      <c r="A27" s="12"/>
      <c r="B27" s="32"/>
      <c r="C27" s="30" t="s">
        <v>34</v>
      </c>
      <c r="D27" s="29">
        <v>2.15</v>
      </c>
      <c r="E27" s="27">
        <v>1.8</v>
      </c>
      <c r="F27" s="26">
        <v>2.5</v>
      </c>
      <c r="G27" s="27">
        <v>2.1</v>
      </c>
      <c r="H27" s="27" t="s">
        <v>19</v>
      </c>
      <c r="I27" s="24">
        <f t="shared" si="1"/>
        <v>2.1375000000000002</v>
      </c>
      <c r="J27" s="6">
        <f t="shared" si="0"/>
        <v>1.8915929203539827</v>
      </c>
      <c r="K27" s="7">
        <f t="shared" si="2"/>
        <v>1.8915929203539827</v>
      </c>
      <c r="L27" s="8"/>
    </row>
    <row r="28" spans="1:14" ht="12.95" customHeight="1" x14ac:dyDescent="0.2">
      <c r="A28" s="12"/>
      <c r="B28" s="32"/>
      <c r="C28" s="30" t="s">
        <v>35</v>
      </c>
      <c r="D28" s="26">
        <v>0.5</v>
      </c>
      <c r="E28" s="27">
        <v>0.6</v>
      </c>
      <c r="F28" s="26">
        <v>0.5</v>
      </c>
      <c r="G28" s="27">
        <v>0.4</v>
      </c>
      <c r="H28" s="27" t="s">
        <v>19</v>
      </c>
      <c r="I28" s="24">
        <f t="shared" si="1"/>
        <v>0.5</v>
      </c>
      <c r="J28" s="6">
        <f t="shared" si="0"/>
        <v>0.44247787610619471</v>
      </c>
      <c r="K28" s="7">
        <f t="shared" si="2"/>
        <v>0.44247787610619471</v>
      </c>
    </row>
    <row r="29" spans="1:14" ht="12.95" customHeight="1" x14ac:dyDescent="0.2">
      <c r="A29" s="12"/>
      <c r="B29" s="32"/>
      <c r="C29" s="30" t="s">
        <v>36</v>
      </c>
      <c r="D29" s="27" t="s">
        <v>19</v>
      </c>
      <c r="E29" s="27" t="s">
        <v>19</v>
      </c>
      <c r="F29" s="27" t="s">
        <v>19</v>
      </c>
      <c r="G29" s="27">
        <v>3.3</v>
      </c>
      <c r="H29" s="27" t="s">
        <v>19</v>
      </c>
      <c r="I29" s="24">
        <f t="shared" si="1"/>
        <v>3.3</v>
      </c>
      <c r="J29" s="6">
        <f t="shared" si="0"/>
        <v>2.9203539823008851</v>
      </c>
      <c r="K29" s="7">
        <f t="shared" si="2"/>
        <v>2.9203539823008851</v>
      </c>
    </row>
    <row r="30" spans="1:14" ht="12.95" customHeight="1" x14ac:dyDescent="0.2">
      <c r="A30" s="12"/>
      <c r="B30" s="32"/>
      <c r="C30" s="30" t="s">
        <v>37</v>
      </c>
      <c r="D30" s="27" t="s">
        <v>19</v>
      </c>
      <c r="E30" s="27" t="s">
        <v>19</v>
      </c>
      <c r="F30" s="27" t="s">
        <v>19</v>
      </c>
      <c r="G30" s="27" t="s">
        <v>19</v>
      </c>
      <c r="H30" s="27" t="s">
        <v>19</v>
      </c>
      <c r="I30" s="27" t="s">
        <v>19</v>
      </c>
      <c r="J30" s="6" t="e">
        <f t="shared" si="0"/>
        <v>#VALUE!</v>
      </c>
      <c r="K30" s="5" t="s">
        <v>21</v>
      </c>
    </row>
    <row r="31" spans="1:14" ht="12.95" customHeight="1" x14ac:dyDescent="0.2">
      <c r="A31" s="12"/>
      <c r="B31" s="32"/>
      <c r="C31" s="30" t="s">
        <v>38</v>
      </c>
      <c r="D31" s="26">
        <v>0.95</v>
      </c>
      <c r="E31" s="27">
        <v>0.5</v>
      </c>
      <c r="F31" s="27">
        <v>0.8</v>
      </c>
      <c r="G31" s="27">
        <v>0.7</v>
      </c>
      <c r="H31" s="27" t="s">
        <v>19</v>
      </c>
      <c r="I31" s="24">
        <f t="shared" si="1"/>
        <v>0.73750000000000004</v>
      </c>
      <c r="J31" s="6">
        <f t="shared" si="0"/>
        <v>0.65265486725663724</v>
      </c>
      <c r="K31" s="7">
        <f t="shared" ref="K31:K43" si="3">I31/1.13</f>
        <v>0.65265486725663724</v>
      </c>
    </row>
    <row r="32" spans="1:14" ht="12.95" customHeight="1" x14ac:dyDescent="0.2">
      <c r="A32" s="12"/>
      <c r="B32" s="32"/>
      <c r="C32" s="30" t="s">
        <v>39</v>
      </c>
      <c r="D32" s="26">
        <v>0.8</v>
      </c>
      <c r="E32" s="27">
        <v>0.5</v>
      </c>
      <c r="F32" s="26">
        <v>0.7</v>
      </c>
      <c r="G32" s="27">
        <v>0.5</v>
      </c>
      <c r="H32" s="27" t="s">
        <v>19</v>
      </c>
      <c r="I32" s="24">
        <f t="shared" si="1"/>
        <v>0.625</v>
      </c>
      <c r="J32" s="6">
        <f t="shared" si="0"/>
        <v>0.55309734513274345</v>
      </c>
      <c r="K32" s="7">
        <f t="shared" si="3"/>
        <v>0.55309734513274345</v>
      </c>
    </row>
    <row r="33" spans="1:11" ht="12.95" customHeight="1" x14ac:dyDescent="0.2">
      <c r="A33" s="12"/>
      <c r="B33" s="32"/>
      <c r="C33" s="30" t="s">
        <v>40</v>
      </c>
      <c r="D33" s="26">
        <v>2.7</v>
      </c>
      <c r="E33" s="27">
        <v>2</v>
      </c>
      <c r="F33" s="27">
        <v>3.9</v>
      </c>
      <c r="G33" s="27">
        <v>2.5</v>
      </c>
      <c r="H33" s="27" t="s">
        <v>19</v>
      </c>
      <c r="I33" s="24">
        <f t="shared" si="1"/>
        <v>2.7749999999999999</v>
      </c>
      <c r="J33" s="6">
        <f t="shared" si="0"/>
        <v>2.4557522123893807</v>
      </c>
      <c r="K33" s="7">
        <f t="shared" si="3"/>
        <v>2.4557522123893807</v>
      </c>
    </row>
    <row r="34" spans="1:11" ht="12.95" customHeight="1" x14ac:dyDescent="0.2">
      <c r="A34" s="12"/>
      <c r="B34" s="32"/>
      <c r="C34" s="30" t="s">
        <v>41</v>
      </c>
      <c r="D34" s="27">
        <v>4.9000000000000004</v>
      </c>
      <c r="E34" s="27">
        <v>4.5</v>
      </c>
      <c r="F34" s="27">
        <v>4.4000000000000004</v>
      </c>
      <c r="G34" s="27">
        <v>4.9000000000000004</v>
      </c>
      <c r="H34" s="27" t="s">
        <v>19</v>
      </c>
      <c r="I34" s="24">
        <f t="shared" si="1"/>
        <v>4.6750000000000007</v>
      </c>
      <c r="J34" s="6">
        <f t="shared" si="0"/>
        <v>4.1371681415929213</v>
      </c>
      <c r="K34" s="7">
        <f t="shared" si="3"/>
        <v>4.1371681415929213</v>
      </c>
    </row>
    <row r="35" spans="1:11" ht="12.95" customHeight="1" x14ac:dyDescent="0.2">
      <c r="A35" s="12"/>
      <c r="B35" s="32"/>
      <c r="C35" s="30" t="s">
        <v>42</v>
      </c>
      <c r="D35" s="26">
        <v>0.9</v>
      </c>
      <c r="E35" s="27">
        <v>0.5</v>
      </c>
      <c r="F35" s="27">
        <v>0.75</v>
      </c>
      <c r="G35" s="27">
        <v>0.7</v>
      </c>
      <c r="H35" s="27" t="s">
        <v>19</v>
      </c>
      <c r="I35" s="24">
        <f t="shared" si="1"/>
        <v>0.71249999999999991</v>
      </c>
      <c r="J35" s="6">
        <f t="shared" si="0"/>
        <v>0.63053097345132747</v>
      </c>
      <c r="K35" s="7">
        <f t="shared" si="3"/>
        <v>0.63053097345132747</v>
      </c>
    </row>
    <row r="36" spans="1:11" ht="12.95" customHeight="1" x14ac:dyDescent="0.2">
      <c r="A36" s="12"/>
      <c r="B36" s="32" t="s">
        <v>43</v>
      </c>
      <c r="C36" s="30" t="s">
        <v>44</v>
      </c>
      <c r="D36" s="27">
        <v>2.2999999999999998</v>
      </c>
      <c r="E36" s="27">
        <v>1.7</v>
      </c>
      <c r="F36" s="27">
        <v>2.5</v>
      </c>
      <c r="G36" s="27">
        <v>1.9</v>
      </c>
      <c r="H36" s="27" t="s">
        <v>19</v>
      </c>
      <c r="I36" s="24">
        <f t="shared" si="1"/>
        <v>2.1</v>
      </c>
      <c r="J36" s="6">
        <f t="shared" si="0"/>
        <v>1.8584070796460179</v>
      </c>
      <c r="K36" s="7">
        <f t="shared" si="3"/>
        <v>1.8584070796460179</v>
      </c>
    </row>
    <row r="37" spans="1:11" ht="12.95" customHeight="1" x14ac:dyDescent="0.2">
      <c r="A37" s="12"/>
      <c r="B37" s="32"/>
      <c r="C37" s="30" t="s">
        <v>45</v>
      </c>
      <c r="D37" s="26">
        <v>3.2</v>
      </c>
      <c r="E37" s="27">
        <v>2.5</v>
      </c>
      <c r="F37" s="26">
        <v>3</v>
      </c>
      <c r="G37" s="27">
        <v>2.5</v>
      </c>
      <c r="H37" s="27" t="s">
        <v>19</v>
      </c>
      <c r="I37" s="24">
        <f t="shared" si="1"/>
        <v>2.8</v>
      </c>
      <c r="J37" s="6">
        <f t="shared" si="0"/>
        <v>2.4778761061946901</v>
      </c>
      <c r="K37" s="7">
        <f t="shared" si="3"/>
        <v>2.4778761061946901</v>
      </c>
    </row>
    <row r="38" spans="1:11" ht="12.95" customHeight="1" x14ac:dyDescent="0.2">
      <c r="A38" s="12"/>
      <c r="B38" s="32"/>
      <c r="C38" s="30" t="s">
        <v>46</v>
      </c>
      <c r="D38" s="26">
        <v>1.3</v>
      </c>
      <c r="E38" s="27">
        <v>1.7</v>
      </c>
      <c r="F38" s="27" t="s">
        <v>19</v>
      </c>
      <c r="G38" s="27" t="s">
        <v>19</v>
      </c>
      <c r="H38" s="27" t="s">
        <v>19</v>
      </c>
      <c r="I38" s="24">
        <f t="shared" si="1"/>
        <v>1.5</v>
      </c>
      <c r="J38" s="6">
        <f t="shared" si="0"/>
        <v>1.3274336283185841</v>
      </c>
      <c r="K38" s="7">
        <f t="shared" si="3"/>
        <v>1.3274336283185841</v>
      </c>
    </row>
    <row r="39" spans="1:11" ht="12.95" customHeight="1" x14ac:dyDescent="0.2">
      <c r="A39" s="12"/>
      <c r="B39" s="32"/>
      <c r="C39" s="30" t="s">
        <v>47</v>
      </c>
      <c r="D39" s="26">
        <v>1.25</v>
      </c>
      <c r="E39" s="27">
        <v>1</v>
      </c>
      <c r="F39" s="27">
        <v>1.65</v>
      </c>
      <c r="G39" s="27">
        <v>1.4</v>
      </c>
      <c r="H39" s="27" t="s">
        <v>19</v>
      </c>
      <c r="I39" s="24">
        <f t="shared" si="1"/>
        <v>1.325</v>
      </c>
      <c r="J39" s="6">
        <f t="shared" si="0"/>
        <v>1.1725663716814161</v>
      </c>
      <c r="K39" s="7">
        <f t="shared" si="3"/>
        <v>1.1725663716814161</v>
      </c>
    </row>
    <row r="40" spans="1:11" ht="12.95" customHeight="1" x14ac:dyDescent="0.2">
      <c r="A40" s="12"/>
      <c r="B40" s="32"/>
      <c r="C40" s="30" t="s">
        <v>48</v>
      </c>
      <c r="D40" s="27" t="s">
        <v>19</v>
      </c>
      <c r="E40" s="27" t="s">
        <v>19</v>
      </c>
      <c r="F40" s="27" t="s">
        <v>19</v>
      </c>
      <c r="G40" s="27" t="s">
        <v>19</v>
      </c>
      <c r="H40" s="27" t="s">
        <v>19</v>
      </c>
      <c r="I40" s="27" t="s">
        <v>19</v>
      </c>
      <c r="J40" s="6" t="e">
        <f t="shared" si="0"/>
        <v>#VALUE!</v>
      </c>
      <c r="K40" s="7" t="e">
        <f t="shared" si="3"/>
        <v>#VALUE!</v>
      </c>
    </row>
    <row r="41" spans="1:11" ht="12.95" customHeight="1" x14ac:dyDescent="0.2">
      <c r="A41" s="12"/>
      <c r="B41" s="32"/>
      <c r="C41" s="30" t="s">
        <v>49</v>
      </c>
      <c r="D41" s="26">
        <v>1.8</v>
      </c>
      <c r="E41" s="27">
        <v>2</v>
      </c>
      <c r="F41" s="26">
        <v>3</v>
      </c>
      <c r="G41" s="27">
        <v>2.5</v>
      </c>
      <c r="H41" s="27" t="s">
        <v>19</v>
      </c>
      <c r="I41" s="24">
        <f t="shared" si="1"/>
        <v>2.3250000000000002</v>
      </c>
      <c r="J41" s="6">
        <f t="shared" si="0"/>
        <v>2.0575221238938055</v>
      </c>
      <c r="K41" s="7">
        <f t="shared" si="3"/>
        <v>2.0575221238938055</v>
      </c>
    </row>
    <row r="42" spans="1:11" ht="12.95" customHeight="1" x14ac:dyDescent="0.2">
      <c r="A42" s="12"/>
      <c r="B42" s="32"/>
      <c r="C42" s="30" t="s">
        <v>50</v>
      </c>
      <c r="D42" s="26">
        <v>4.95</v>
      </c>
      <c r="E42" s="27" t="s">
        <v>19</v>
      </c>
      <c r="F42" s="27">
        <v>5.5</v>
      </c>
      <c r="G42" s="27">
        <v>5.5</v>
      </c>
      <c r="H42" s="27" t="s">
        <v>19</v>
      </c>
      <c r="I42" s="24">
        <f t="shared" si="1"/>
        <v>5.3166666666666664</v>
      </c>
      <c r="J42" s="6">
        <f t="shared" si="0"/>
        <v>4.7050147492625367</v>
      </c>
      <c r="K42" s="7">
        <f t="shared" si="3"/>
        <v>4.7050147492625367</v>
      </c>
    </row>
    <row r="43" spans="1:11" ht="12.95" customHeight="1" x14ac:dyDescent="0.2">
      <c r="A43" s="12"/>
      <c r="B43" s="32"/>
      <c r="C43" s="30" t="s">
        <v>51</v>
      </c>
      <c r="D43" s="26">
        <v>1.99</v>
      </c>
      <c r="E43" s="27">
        <v>2</v>
      </c>
      <c r="F43" s="26">
        <v>2.2000000000000002</v>
      </c>
      <c r="G43" s="27">
        <v>2.2000000000000002</v>
      </c>
      <c r="H43" s="27" t="s">
        <v>19</v>
      </c>
      <c r="I43" s="24">
        <f t="shared" si="1"/>
        <v>2.0975000000000001</v>
      </c>
      <c r="J43" s="6">
        <f t="shared" si="0"/>
        <v>1.8561946902654871</v>
      </c>
      <c r="K43" s="7">
        <f t="shared" si="3"/>
        <v>1.8561946902654871</v>
      </c>
    </row>
    <row r="44" spans="1:11" ht="12.95" customHeight="1" x14ac:dyDescent="0.2">
      <c r="A44" s="12"/>
      <c r="B44" s="32"/>
      <c r="C44" s="30" t="s">
        <v>52</v>
      </c>
      <c r="D44" s="27" t="s">
        <v>19</v>
      </c>
      <c r="E44" s="27" t="s">
        <v>19</v>
      </c>
      <c r="F44" s="27" t="s">
        <v>19</v>
      </c>
      <c r="G44" s="27" t="s">
        <v>19</v>
      </c>
      <c r="H44" s="27" t="s">
        <v>19</v>
      </c>
      <c r="I44" s="27" t="s">
        <v>19</v>
      </c>
      <c r="J44" s="6" t="e">
        <f t="shared" si="0"/>
        <v>#VALUE!</v>
      </c>
      <c r="K44" s="5" t="s">
        <v>21</v>
      </c>
    </row>
    <row r="45" spans="1:11" ht="12.95" customHeight="1" x14ac:dyDescent="0.2">
      <c r="A45" s="12"/>
      <c r="B45" s="32"/>
      <c r="C45" s="30" t="s">
        <v>53</v>
      </c>
      <c r="D45" s="27" t="s">
        <v>19</v>
      </c>
      <c r="E45" s="27" t="s">
        <v>19</v>
      </c>
      <c r="F45" s="27" t="s">
        <v>19</v>
      </c>
      <c r="G45" s="27" t="s">
        <v>19</v>
      </c>
      <c r="H45" s="27" t="s">
        <v>19</v>
      </c>
      <c r="I45" s="27" t="s">
        <v>19</v>
      </c>
      <c r="J45" s="6" t="e">
        <f t="shared" si="0"/>
        <v>#VALUE!</v>
      </c>
      <c r="K45" s="7" t="e">
        <f t="shared" ref="K45:K53" si="4">I45/1.13</f>
        <v>#VALUE!</v>
      </c>
    </row>
    <row r="46" spans="1:11" ht="12.95" customHeight="1" x14ac:dyDescent="0.2">
      <c r="A46" s="12"/>
      <c r="B46" s="32"/>
      <c r="C46" s="30" t="s">
        <v>54</v>
      </c>
      <c r="D46" s="27">
        <v>5.5</v>
      </c>
      <c r="E46" s="27">
        <v>3.5</v>
      </c>
      <c r="F46" s="27">
        <v>6</v>
      </c>
      <c r="G46" s="27">
        <v>5.9</v>
      </c>
      <c r="H46" s="27" t="s">
        <v>19</v>
      </c>
      <c r="I46" s="24">
        <f t="shared" si="1"/>
        <v>5.2249999999999996</v>
      </c>
      <c r="J46" s="6">
        <f t="shared" si="0"/>
        <v>4.6238938053097343</v>
      </c>
      <c r="K46" s="7">
        <f t="shared" si="4"/>
        <v>4.6238938053097343</v>
      </c>
    </row>
    <row r="47" spans="1:11" ht="12.95" customHeight="1" x14ac:dyDescent="0.2">
      <c r="A47" s="12"/>
      <c r="B47" s="32"/>
      <c r="C47" s="30" t="s">
        <v>55</v>
      </c>
      <c r="D47" s="27">
        <v>1.9</v>
      </c>
      <c r="E47" s="27">
        <v>2.6</v>
      </c>
      <c r="F47" s="27">
        <v>3.5</v>
      </c>
      <c r="G47" s="27">
        <v>2.5</v>
      </c>
      <c r="H47" s="27" t="s">
        <v>19</v>
      </c>
      <c r="I47" s="24">
        <f t="shared" si="1"/>
        <v>2.625</v>
      </c>
      <c r="J47" s="6">
        <f t="shared" si="0"/>
        <v>2.3230088495575223</v>
      </c>
      <c r="K47" s="7">
        <f t="shared" si="4"/>
        <v>2.3230088495575223</v>
      </c>
    </row>
    <row r="48" spans="1:11" ht="12.95" customHeight="1" x14ac:dyDescent="0.2">
      <c r="A48" s="12"/>
      <c r="B48" s="32"/>
      <c r="C48" s="30" t="s">
        <v>56</v>
      </c>
      <c r="D48" s="27">
        <v>1.4</v>
      </c>
      <c r="E48" s="27">
        <v>2.5</v>
      </c>
      <c r="F48" s="27">
        <v>2.5</v>
      </c>
      <c r="G48" s="27">
        <v>1.9</v>
      </c>
      <c r="H48" s="27" t="s">
        <v>19</v>
      </c>
      <c r="I48" s="24">
        <f t="shared" si="1"/>
        <v>2.0750000000000002</v>
      </c>
      <c r="J48" s="6">
        <f t="shared" si="0"/>
        <v>1.8362831858407083</v>
      </c>
      <c r="K48" s="7">
        <f t="shared" si="4"/>
        <v>1.8362831858407083</v>
      </c>
    </row>
    <row r="49" spans="1:11" ht="12.95" customHeight="1" x14ac:dyDescent="0.2">
      <c r="A49" s="12"/>
      <c r="B49" s="32"/>
      <c r="C49" s="30" t="s">
        <v>57</v>
      </c>
      <c r="D49" s="27">
        <v>1.7</v>
      </c>
      <c r="E49" s="27">
        <v>2.5</v>
      </c>
      <c r="F49" s="27">
        <v>2.5</v>
      </c>
      <c r="G49" s="27">
        <v>1.9</v>
      </c>
      <c r="H49" s="27" t="s">
        <v>19</v>
      </c>
      <c r="I49" s="24">
        <f t="shared" si="1"/>
        <v>2.15</v>
      </c>
      <c r="J49" s="6">
        <f t="shared" si="0"/>
        <v>1.9026548672566372</v>
      </c>
      <c r="K49" s="7">
        <f t="shared" si="4"/>
        <v>1.9026548672566372</v>
      </c>
    </row>
    <row r="50" spans="1:11" ht="12.95" customHeight="1" x14ac:dyDescent="0.2">
      <c r="A50" s="12"/>
      <c r="B50" s="32"/>
      <c r="C50" s="31" t="s">
        <v>58</v>
      </c>
      <c r="D50" s="27">
        <v>0.79</v>
      </c>
      <c r="E50" s="27">
        <v>0.8</v>
      </c>
      <c r="F50" s="27">
        <v>0.8</v>
      </c>
      <c r="G50" s="27">
        <v>0.8</v>
      </c>
      <c r="H50" s="27" t="s">
        <v>19</v>
      </c>
      <c r="I50" s="24">
        <f t="shared" si="1"/>
        <v>0.7975000000000001</v>
      </c>
      <c r="J50" s="6">
        <f t="shared" si="0"/>
        <v>0.70575221238938068</v>
      </c>
      <c r="K50" s="7">
        <f t="shared" si="4"/>
        <v>0.70575221238938068</v>
      </c>
    </row>
    <row r="51" spans="1:11" ht="12.95" customHeight="1" x14ac:dyDescent="0.2">
      <c r="A51" s="12"/>
      <c r="B51" s="32"/>
      <c r="C51" s="31" t="s">
        <v>59</v>
      </c>
      <c r="D51" s="27">
        <v>1.4</v>
      </c>
      <c r="E51" s="27">
        <v>1.7</v>
      </c>
      <c r="F51" s="27">
        <v>1.7</v>
      </c>
      <c r="G51" s="27">
        <v>1.2</v>
      </c>
      <c r="H51" s="27" t="s">
        <v>19</v>
      </c>
      <c r="I51" s="24">
        <f t="shared" si="1"/>
        <v>1.5</v>
      </c>
      <c r="J51" s="6">
        <f t="shared" si="0"/>
        <v>1.3274336283185841</v>
      </c>
      <c r="K51" s="7">
        <f t="shared" si="4"/>
        <v>1.3274336283185841</v>
      </c>
    </row>
    <row r="52" spans="1:11" ht="12.95" customHeight="1" x14ac:dyDescent="0.2">
      <c r="A52" s="12"/>
      <c r="B52" s="32"/>
      <c r="C52" s="31" t="s">
        <v>60</v>
      </c>
      <c r="D52" s="27">
        <v>3.65</v>
      </c>
      <c r="E52" s="27">
        <v>3</v>
      </c>
      <c r="F52" s="27">
        <v>3.5</v>
      </c>
      <c r="G52" s="27">
        <v>3.3</v>
      </c>
      <c r="H52" s="27" t="s">
        <v>19</v>
      </c>
      <c r="I52" s="24">
        <f t="shared" si="1"/>
        <v>3.3624999999999998</v>
      </c>
      <c r="J52" s="6">
        <f t="shared" si="0"/>
        <v>2.9756637168141595</v>
      </c>
      <c r="K52" s="7">
        <f t="shared" si="4"/>
        <v>2.9756637168141595</v>
      </c>
    </row>
    <row r="53" spans="1:11" ht="12.95" customHeight="1" x14ac:dyDescent="0.2">
      <c r="A53" s="12"/>
      <c r="B53" s="32"/>
      <c r="C53" s="31" t="s">
        <v>61</v>
      </c>
      <c r="D53" s="26">
        <v>1.8</v>
      </c>
      <c r="E53" s="27">
        <v>2.5</v>
      </c>
      <c r="F53" s="27">
        <v>2.5</v>
      </c>
      <c r="G53" s="27">
        <v>2.2000000000000002</v>
      </c>
      <c r="H53" s="27" t="s">
        <v>19</v>
      </c>
      <c r="I53" s="24">
        <f t="shared" si="1"/>
        <v>2.25</v>
      </c>
      <c r="J53" s="6">
        <f t="shared" si="0"/>
        <v>1.9911504424778763</v>
      </c>
      <c r="K53" s="7">
        <f t="shared" si="4"/>
        <v>1.9911504424778763</v>
      </c>
    </row>
    <row r="54" spans="1:11" ht="8.1" customHeight="1" x14ac:dyDescent="0.2">
      <c r="A54" s="12"/>
      <c r="B54" s="12"/>
      <c r="C54" s="12"/>
      <c r="D54" s="13"/>
      <c r="E54" s="19"/>
      <c r="F54" s="19"/>
      <c r="G54" s="19"/>
      <c r="H54" s="19"/>
      <c r="I54" s="12"/>
    </row>
    <row r="55" spans="1:11" ht="12.75" x14ac:dyDescent="0.2">
      <c r="A55" s="12"/>
      <c r="B55" s="14" t="s">
        <v>62</v>
      </c>
      <c r="C55" s="12"/>
      <c r="D55" s="13"/>
      <c r="E55" s="19"/>
      <c r="F55" s="19"/>
      <c r="G55" s="25" t="s">
        <v>63</v>
      </c>
      <c r="H55" s="19"/>
      <c r="I55" s="12"/>
    </row>
    <row r="56" spans="1:11" ht="13.5" customHeight="1" x14ac:dyDescent="0.2">
      <c r="A56" s="12"/>
      <c r="B56" s="12" t="s">
        <v>64</v>
      </c>
      <c r="C56" s="12"/>
      <c r="D56" s="13"/>
      <c r="E56" s="19"/>
      <c r="F56" s="19"/>
      <c r="G56" s="25" t="s">
        <v>66</v>
      </c>
      <c r="H56" s="19"/>
      <c r="I56" s="12"/>
    </row>
    <row r="57" spans="1:11" s="9" customFormat="1" ht="12" customHeight="1" x14ac:dyDescent="0.2">
      <c r="A57" s="12"/>
      <c r="B57" s="12" t="s">
        <v>65</v>
      </c>
      <c r="C57" s="12"/>
      <c r="D57" s="13"/>
      <c r="E57" s="19"/>
      <c r="F57" s="19"/>
      <c r="G57" s="25"/>
      <c r="H57" s="19"/>
      <c r="I57" s="12"/>
    </row>
    <row r="58" spans="1:11" ht="22.5" customHeight="1" x14ac:dyDescent="0.2">
      <c r="A58" s="12"/>
      <c r="B58" s="14"/>
      <c r="C58" s="14"/>
      <c r="D58" s="13"/>
      <c r="E58" s="19"/>
      <c r="F58" s="19"/>
      <c r="G58" s="25" t="s">
        <v>67</v>
      </c>
      <c r="H58" s="19"/>
      <c r="I58" s="12"/>
    </row>
    <row r="59" spans="1:11" ht="13.5" x14ac:dyDescent="0.25">
      <c r="B59" s="9"/>
      <c r="C59" s="9"/>
      <c r="D59" s="11"/>
      <c r="E59" s="10"/>
      <c r="F59" s="10"/>
      <c r="G59" s="10"/>
      <c r="H59" s="10"/>
      <c r="I59" s="9"/>
    </row>
  </sheetData>
  <mergeCells count="8">
    <mergeCell ref="B22:B30"/>
    <mergeCell ref="B31:B35"/>
    <mergeCell ref="B36:B53"/>
    <mergeCell ref="B1:H1"/>
    <mergeCell ref="B2:H2"/>
    <mergeCell ref="B8:I8"/>
    <mergeCell ref="B9:I9"/>
    <mergeCell ref="B11:B21"/>
  </mergeCells>
  <pageMargins left="0.39374999999999999" right="0" top="0.25972222222222202" bottom="0.30972222222222201" header="0.511811023622047" footer="0.511811023622047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ColWidth="8.5703125" defaultRowHeight="12.75" x14ac:dyDescent="0.2"/>
  <sheetData/>
  <pageMargins left="0.74791666666666701" right="0.74791666666666701" top="0.98402777777777795" bottom="0.9840277777777779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defaultColWidth="8.5703125" defaultRowHeight="12.75" x14ac:dyDescent="0.2"/>
  <sheetData/>
  <pageMargins left="0.74791666666666701" right="0.74791666666666701" top="0.98402777777777795" bottom="0.9840277777777779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407</TotalTime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3</vt:i4>
      </vt:variant>
      <vt:variant>
        <vt:lpstr>Καθορισμένες περιοχές</vt:lpstr>
      </vt:variant>
      <vt:variant>
        <vt:i4>1</vt:i4>
      </vt:variant>
    </vt:vector>
  </HeadingPairs>
  <TitlesOfParts>
    <vt:vector size="4" baseType="lpstr">
      <vt:lpstr>Φύλλο1</vt:lpstr>
      <vt:lpstr>Φύλλο2</vt:lpstr>
      <vt:lpstr>Φύλλο3</vt:lpstr>
      <vt:lpstr>Φύλλο1!Print_Area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dc:description/>
  <cp:lastModifiedBy>Admin</cp:lastModifiedBy>
  <cp:revision>127</cp:revision>
  <cp:lastPrinted>2023-07-21T08:29:43Z</cp:lastPrinted>
  <dcterms:created xsi:type="dcterms:W3CDTF">2022-07-01T11:24:40Z</dcterms:created>
  <dcterms:modified xsi:type="dcterms:W3CDTF">2023-07-21T10:31:41Z</dcterms:modified>
  <dc:language>el-GR</dc:language>
</cp:coreProperties>
</file>