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definedNames>
    <definedName function="false" hidden="false" localSheetId="0" name="_xlnm.Print_Area" vbProcedure="false">Φύλλο1!$B$1:$I$58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<sst xmlns="http://schemas.openxmlformats.org/spreadsheetml/2006/main" count="145" uniqueCount="69">
  <si>
    <t xml:space="preserve">ΕΛΛΗΝΙΚΗ ΔΗΜΟΚΡΑΤΙΑ                                                                                       Κιλκίς, 03-03-2023</t>
  </si>
  <si>
    <t xml:space="preserve">ΠΕΡΙΦΕΡΕΙΑ ΚΕΝΤΡΙΚΗΣ ΜΑΚΕΔΟΝΙΑΣ                                                               Αριθμ. Πρωτ: οικ. 154366(593)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</si>
  <si>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</si>
  <si>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</si>
  <si>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</si>
  <si>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</si>
  <si>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ΟΠΩΡΟΚΗΠΕΥΤΙΚΩΝ</t>
  </si>
  <si>
    <t xml:space="preserve">(σύμφωνα με το άρθρο 13 του Ν. 3438/2006)</t>
  </si>
  <si>
    <t xml:space="preserve">ΕΙΔΟΣ</t>
  </si>
  <si>
    <t xml:space="preserve">ΓΡΗΓΟΡΑΚΗΣ ΠΡΟΔΡΟΜΟΣ</t>
  </si>
  <si>
    <t xml:space="preserve">ΤΣΑΤΣΗΣ ΘΕΟΔΩΡΟΣ</t>
  </si>
  <si>
    <t xml:space="preserve">ΕΥΘΥΜΙΑΔΟΥ ΕΛΕΝΗ</t>
  </si>
  <si>
    <t xml:space="preserve">ΓΕΩΡΓΟΥΣΗΣ ΛΑΜΠΡΟΣ</t>
  </si>
  <si>
    <t xml:space="preserve">ΤΣΟΜΕΪΔΗΣ ΓΕΩΡΓΙΟΣ</t>
  </si>
  <si>
    <t xml:space="preserve">   ΜΕΣΗ    ΤΙΜΗ</t>
  </si>
  <si>
    <t xml:space="preserve">ΛΑΧΑΝΙΚΑ</t>
  </si>
  <si>
    <t xml:space="preserve">ΠΑΤΑΤΕΣ (κιλό)</t>
  </si>
  <si>
    <t xml:space="preserve">ΚΡΕΜΜΥΔΙΑ ΞΕΡΑ (κιλό)</t>
  </si>
  <si>
    <t xml:space="preserve">ΛΑΧΑΝΟ (κιλό)</t>
  </si>
  <si>
    <t xml:space="preserve">ΜΑΡΟΥΛΙ (κιλό)</t>
  </si>
  <si>
    <t xml:space="preserve">ΚΟΥΝΟΥΠΙΔΙ (κιλό)</t>
  </si>
  <si>
    <t xml:space="preserve">ΜΠΡΟΚΟΛΟ (κιλό)</t>
  </si>
  <si>
    <t xml:space="preserve">_</t>
  </si>
  <si>
    <t xml:space="preserve">ΚΑΡΟΤΑ (κιλό)</t>
  </si>
  <si>
    <t xml:space="preserve">ΑΝΤΙΔΙΑ (κιλό)</t>
  </si>
  <si>
    <t xml:space="preserve">-</t>
  </si>
  <si>
    <t xml:space="preserve">ΠΑΝΤΖΑΡΙΑ (κιλό)</t>
  </si>
  <si>
    <t xml:space="preserve">                          </t>
  </si>
  <si>
    <t xml:space="preserve">ΠΡΑΣΑ (κιλό)</t>
  </si>
  <si>
    <t xml:space="preserve">ΣΠΑΝΑΚΙ (κιλό)</t>
  </si>
  <si>
    <t xml:space="preserve">ΚΗΠΕΥΤΙΚΑ</t>
  </si>
  <si>
    <t xml:space="preserve">ΠΙΠΕΡΙΕΣ ΓΙΑ ΤΗΓΑΝΙ (κιλό)</t>
  </si>
  <si>
    <t xml:space="preserve">ΠΙΠΕΡΙΕΣ ΓΕΜΙΣΤΕΣ (κιλό)</t>
  </si>
  <si>
    <t xml:space="preserve">ΠΙΠΕΡΙΕΣ ΦΛΩΡΙΝΗΣ (κιλό)</t>
  </si>
  <si>
    <t xml:space="preserve">ΜΕΛΙΤΖΑΝΕΣ (κιλό)</t>
  </si>
  <si>
    <t xml:space="preserve">ΚΟΛΟΚΥΘΙΑ (κιλό)</t>
  </si>
  <si>
    <t xml:space="preserve">ΝΤΟΜΑΤΕΣ (κιλό)</t>
  </si>
  <si>
    <t xml:space="preserve">ΑΓΓΟΥΡΙΑ (τεμάχιο)</t>
  </si>
  <si>
    <t xml:space="preserve">ΦΑΣΟΛΑΚΙΑ (κιλό)</t>
  </si>
  <si>
    <t xml:space="preserve">ΜΠΑΜΙΕΣ (κιλό)</t>
  </si>
  <si>
    <t xml:space="preserve">ΑΝΗΘΟΣ (τεμάχιο)</t>
  </si>
  <si>
    <t xml:space="preserve">ΜΑΪΝΤΑΝΟΣ (τεμάχιο)</t>
  </si>
  <si>
    <t xml:space="preserve">ΣΕΛΙΝΟ (κιλό)</t>
  </si>
  <si>
    <t xml:space="preserve">ΣΚΟΡΔΑ (τεμάχιο)</t>
  </si>
  <si>
    <t xml:space="preserve">ΚΡΕΜΜΥΔΑΚΙΑ ΦΡΕΣΚΑ (τεμάχιο)</t>
  </si>
  <si>
    <t xml:space="preserve">ΦΡΟΥΤΑ</t>
  </si>
  <si>
    <t xml:space="preserve">ΜΗΛΑ ΣΤΑΡΚΙΝ (κιλό)</t>
  </si>
  <si>
    <t xml:space="preserve">ΑΧΛΑΔΙΑ (κιλό)</t>
  </si>
  <si>
    <t xml:space="preserve">ΠΟΡΤΟΚΑΛΙΑ ΕΠΙΤΡΑΠΕΖΙΑ (κιλό)</t>
  </si>
  <si>
    <t xml:space="preserve">ΠΟΡΤΟΚΑΛΙΑ ΧΥΜΟΥ (κιλό)</t>
  </si>
  <si>
    <t xml:space="preserve">ΜΑΝΤΑΡΙΝΙΑ (κιλό)</t>
  </si>
  <si>
    <t xml:space="preserve">ΛΕΜΟΝΙΑ (κιλό)</t>
  </si>
  <si>
    <t xml:space="preserve">ΑΚΤΙΝΙΔΙΑ (κιλό)</t>
  </si>
  <si>
    <t xml:space="preserve">ΜΠΑΝΑΝΕΣ (κιλό)</t>
  </si>
  <si>
    <t xml:space="preserve">ΚΑΣΤΑΝΑ (κιλό)</t>
  </si>
  <si>
    <t xml:space="preserve">ΦΡΑΟΥΛΕΣ (κιλό)</t>
  </si>
  <si>
    <t xml:space="preserve">ΚΕΡΑΣΙΑ (κιλό)</t>
  </si>
  <si>
    <t xml:space="preserve">ΒΕΡΥΚΟΚΑ (κιλό)</t>
  </si>
  <si>
    <t xml:space="preserve">ΡΟΔΑΚΙΝΑ (κιλό)</t>
  </si>
  <si>
    <t xml:space="preserve">ΝΕΚΤΑΡΙΝΙΑ (κιλό)</t>
  </si>
  <si>
    <t xml:space="preserve">ΚΑΡΠΟΥΖΙΑ (κιλό)</t>
  </si>
  <si>
    <t xml:space="preserve">ΠΕΠΟΝΙΑ (κιλό)</t>
  </si>
  <si>
    <t xml:space="preserve">ΣΤΑΦΥΛΙΑ (κιλό)</t>
  </si>
  <si>
    <t xml:space="preserve"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</si>
  <si>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</si>
  <si>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</si>
  <si>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</si>
  <si>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 xml:space="preserve">2. Οι τιμές πώλησης αναφέρονται σε προϊόντα ποιότητας Α΄.</t>
  </si>
  <si>
    <t xml:space="preserve">                        Σωτηριάδης Παντελής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</si>
</sst>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9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9"/>
      <color rgb="FF000000"/>
      <name val="Arial"/>
      <family val="0"/>
      <charset val="161"/>
    </font>
    <font>
      <sz val="9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9"/>
      <color rgb="FF000000"/>
      <name val="Arial Greek"/>
      <family val="0"/>
      <charset val="161"/>
    </font>
    <font>
      <b val="true"/>
      <u val="single"/>
      <sz val="14"/>
      <color rgb="FF000000"/>
      <name val="Arial Black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sz val="10"/>
      <color rgb="FF000000"/>
      <name val="Arial Black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sz val="9"/>
      <color rgb="FF000000"/>
      <name val="Arial Greek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82440</xdr:colOff>
      <xdr:row>0</xdr:row>
      <xdr:rowOff>73800</xdr:rowOff>
    </xdr:from>
    <xdr:to>
      <xdr:col>2</xdr:col>
      <xdr:colOff>827280</xdr:colOff>
      <xdr:row>2</xdr:row>
      <xdr:rowOff>3600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12520" y="73800"/>
          <a:ext cx="744840" cy="2466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58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4" activeCellId="0" sqref="B4"/>
    </sheetView>
  </sheetViews>
  <sheetFormatPr defaultColWidth="8.5625" defaultRowHeight="15" zeroHeight="false" outlineLevelRow="0" outlineLevelCol="0"/>
  <cols>
    <col collapsed="false" customWidth="true" hidden="false" outlineLevel="0" max="1" min="1" style="1" width="6.48"/>
    <col collapsed="false" customWidth="true" hidden="false" outlineLevel="0" max="2" min="2" style="1" width="3.88"/>
    <col collapsed="false" customWidth="true" hidden="false" outlineLevel="0" max="3" min="3" style="1" width="22.13"/>
    <col collapsed="false" customWidth="true" hidden="false" outlineLevel="0" max="4" min="4" style="2" width="9.62"/>
    <col collapsed="false" customWidth="true" hidden="false" outlineLevel="0" max="5" min="5" style="3" width="13.55"/>
    <col collapsed="false" customWidth="true" hidden="false" outlineLevel="0" max="6" min="6" style="3" width="10.64"/>
    <col collapsed="false" customWidth="true" hidden="false" outlineLevel="0" max="7" min="7" style="3" width="10.87"/>
    <col collapsed="false" customWidth="true" hidden="false" outlineLevel="0" max="8" min="8" style="3" width="11.1"/>
    <col collapsed="false" customWidth="true" hidden="false" outlineLevel="0" max="9" min="9" style="1" width="10.52"/>
    <col collapsed="false" customWidth="false" hidden="true" outlineLevel="0" max="10" min="10" style="1" width="8.55"/>
    <col collapsed="false" customWidth="true" hidden="true" outlineLevel="0" max="11" min="11" style="1" width="6.57"/>
    <col collapsed="false" customWidth="true" hidden="false" outlineLevel="0" max="12" min="12" style="1" width="9.74"/>
  </cols>
  <sheetData>
    <row r="1" customFormat="false" ht="15" hidden="false" customHeight="true" outlineLevel="0" collapsed="false">
      <c r="B1" s="4"/>
      <c r="C1" s="4"/>
      <c r="D1" s="4"/>
      <c r="E1" s="4"/>
      <c r="F1" s="4"/>
      <c r="G1" s="4"/>
      <c r="H1" s="4"/>
    </row>
    <row r="2" customFormat="false" ht="9.95" hidden="false" customHeight="true" outlineLevel="0" collapsed="false">
      <c r="B2" s="5"/>
      <c r="C2" s="5"/>
      <c r="D2" s="5"/>
      <c r="E2" s="5"/>
      <c r="F2" s="5"/>
      <c r="G2" s="5"/>
      <c r="H2" s="5"/>
      <c r="I2" s="2"/>
    </row>
    <row r="3" customFormat="false" ht="15" hidden="false" customHeight="true" outlineLevel="0" collapsed="false">
      <c r="B3" s="6" t="s">
        <v>0</v>
      </c>
      <c r="C3" s="7"/>
      <c r="D3" s="8"/>
      <c r="E3" s="9"/>
      <c r="F3" s="10"/>
      <c r="G3" s="11"/>
      <c r="H3" s="1"/>
    </row>
    <row r="4" customFormat="false" ht="10.55" hidden="false" customHeight="true" outlineLevel="0" collapsed="false">
      <c r="B4" s="12" t="s">
        <v>1</v>
      </c>
      <c r="C4" s="7"/>
      <c r="D4" s="8"/>
      <c r="E4" s="9"/>
      <c r="F4" s="10"/>
      <c r="G4" s="11"/>
      <c r="H4" s="1"/>
    </row>
    <row r="5" customFormat="false" ht="11.8" hidden="false" customHeight="true" outlineLevel="0" collapsed="false">
      <c r="B5" s="12" t="s">
        <v>2</v>
      </c>
      <c r="C5" s="7"/>
      <c r="D5" s="8"/>
      <c r="E5" s="9"/>
      <c r="F5" s="10" t="s">
        <v>3</v>
      </c>
      <c r="G5" s="13"/>
      <c r="H5" s="1"/>
    </row>
    <row r="6" customFormat="false" ht="13.05" hidden="false" customHeight="true" outlineLevel="0" collapsed="false">
      <c r="B6" s="12" t="s">
        <v>4</v>
      </c>
      <c r="C6" s="7"/>
      <c r="D6" s="8"/>
      <c r="E6" s="9"/>
      <c r="F6" s="10"/>
      <c r="G6" s="13"/>
      <c r="H6" s="1"/>
    </row>
    <row r="7" customFormat="false" ht="10.55" hidden="false" customHeight="true" outlineLevel="0" collapsed="false">
      <c r="B7" s="14" t="s">
        <v>5</v>
      </c>
      <c r="C7" s="14"/>
      <c r="D7" s="15"/>
      <c r="E7" s="9"/>
      <c r="F7" s="9"/>
      <c r="G7" s="16"/>
      <c r="H7" s="1"/>
    </row>
    <row r="8" customFormat="false" ht="25.45" hidden="false" customHeight="true" outlineLevel="0" collapsed="false">
      <c r="B8" s="17" t="s">
        <v>6</v>
      </c>
      <c r="C8" s="17"/>
      <c r="D8" s="17"/>
      <c r="E8" s="17"/>
      <c r="F8" s="17"/>
      <c r="G8" s="17"/>
      <c r="H8" s="17"/>
      <c r="I8" s="17"/>
    </row>
    <row r="9" customFormat="false" ht="13.05" hidden="false" customHeight="true" outlineLevel="0" collapsed="false">
      <c r="B9" s="18" t="s">
        <v>7</v>
      </c>
      <c r="C9" s="18"/>
      <c r="D9" s="18"/>
      <c r="E9" s="18"/>
      <c r="F9" s="18"/>
      <c r="G9" s="18"/>
      <c r="H9" s="18"/>
      <c r="I9" s="18"/>
    </row>
    <row r="10" s="19" customFormat="true" ht="32.65" hidden="false" customHeight="true" outlineLevel="0" collapsed="false">
      <c r="B10" s="20"/>
      <c r="C10" s="21" t="s">
        <v>8</v>
      </c>
      <c r="D10" s="22" t="s">
        <v>9</v>
      </c>
      <c r="E10" s="22" t="s">
        <v>10</v>
      </c>
      <c r="F10" s="22" t="s">
        <v>11</v>
      </c>
      <c r="G10" s="22" t="s">
        <v>12</v>
      </c>
      <c r="H10" s="22" t="s">
        <v>13</v>
      </c>
      <c r="I10" s="21" t="s">
        <v>14</v>
      </c>
    </row>
    <row r="11" customFormat="false" ht="12.95" hidden="false" customHeight="true" outlineLevel="0" collapsed="false">
      <c r="B11" s="23" t="s">
        <v>15</v>
      </c>
      <c r="C11" s="24" t="s">
        <v>16</v>
      </c>
      <c r="D11" s="25" t="n">
        <v>0.95</v>
      </c>
      <c r="E11" s="26" t="n">
        <v>1</v>
      </c>
      <c r="F11" s="27" t="n">
        <v>1.15</v>
      </c>
      <c r="G11" s="26" t="n">
        <v>1</v>
      </c>
      <c r="H11" s="26" t="n">
        <v>1.35</v>
      </c>
      <c r="I11" s="28" t="n">
        <f aca="false">AVERAGE(D11:H11)</f>
        <v>1.09</v>
      </c>
      <c r="J11" s="29" t="n">
        <f aca="false">I11/113%</f>
        <v>0.964601769911505</v>
      </c>
      <c r="K11" s="30" t="n">
        <f aca="false">I11/1.13</f>
        <v>0.964601769911505</v>
      </c>
    </row>
    <row r="12" customFormat="false" ht="12.95" hidden="false" customHeight="true" outlineLevel="0" collapsed="false">
      <c r="B12" s="23"/>
      <c r="C12" s="24" t="s">
        <v>17</v>
      </c>
      <c r="D12" s="25" t="n">
        <v>1.1</v>
      </c>
      <c r="E12" s="26" t="n">
        <v>1.2</v>
      </c>
      <c r="F12" s="27" t="n">
        <v>1.15</v>
      </c>
      <c r="G12" s="26" t="n">
        <v>1.2</v>
      </c>
      <c r="H12" s="25" t="n">
        <v>1.5</v>
      </c>
      <c r="I12" s="28" t="n">
        <f aca="false">AVERAGE(D12:H12)</f>
        <v>1.23</v>
      </c>
      <c r="J12" s="29" t="n">
        <f aca="false">I12/113%</f>
        <v>1.08849557522124</v>
      </c>
      <c r="K12" s="30" t="n">
        <f aca="false">I12/1.13</f>
        <v>1.08849557522124</v>
      </c>
    </row>
    <row r="13" customFormat="false" ht="12.95" hidden="false" customHeight="true" outlineLevel="0" collapsed="false">
      <c r="B13" s="23"/>
      <c r="C13" s="24" t="s">
        <v>18</v>
      </c>
      <c r="D13" s="27" t="n">
        <v>0.5</v>
      </c>
      <c r="E13" s="26" t="n">
        <v>0.6</v>
      </c>
      <c r="F13" s="26" t="n">
        <v>0.5</v>
      </c>
      <c r="G13" s="26" t="n">
        <v>0.5</v>
      </c>
      <c r="H13" s="25" t="n">
        <v>0.39</v>
      </c>
      <c r="I13" s="28" t="n">
        <f aca="false">AVERAGE(D13:H13)</f>
        <v>0.498</v>
      </c>
      <c r="J13" s="29" t="n">
        <f aca="false">I13/113%</f>
        <v>0.44070796460177</v>
      </c>
      <c r="K13" s="30" t="n">
        <f aca="false">I13/1.13</f>
        <v>0.44070796460177</v>
      </c>
    </row>
    <row r="14" customFormat="false" ht="12.95" hidden="false" customHeight="true" outlineLevel="0" collapsed="false">
      <c r="B14" s="23"/>
      <c r="C14" s="24" t="s">
        <v>19</v>
      </c>
      <c r="D14" s="25" t="n">
        <v>1.9</v>
      </c>
      <c r="E14" s="26" t="n">
        <v>1.7</v>
      </c>
      <c r="F14" s="27" t="n">
        <v>2.2</v>
      </c>
      <c r="G14" s="26" t="n">
        <v>1.9</v>
      </c>
      <c r="H14" s="26" t="n">
        <v>2.5</v>
      </c>
      <c r="I14" s="28" t="n">
        <f aca="false">AVERAGE(D14:H14)</f>
        <v>2.04</v>
      </c>
      <c r="J14" s="29" t="n">
        <f aca="false">I14/113%</f>
        <v>1.80530973451327</v>
      </c>
      <c r="K14" s="30" t="n">
        <f aca="false">I14/1.13</f>
        <v>1.80530973451327</v>
      </c>
    </row>
    <row r="15" customFormat="false" ht="12.95" hidden="false" customHeight="true" outlineLevel="0" collapsed="false">
      <c r="B15" s="23"/>
      <c r="C15" s="24" t="s">
        <v>20</v>
      </c>
      <c r="D15" s="26" t="n">
        <v>2.3</v>
      </c>
      <c r="E15" s="26" t="n">
        <v>2</v>
      </c>
      <c r="F15" s="26" t="n">
        <v>2.1</v>
      </c>
      <c r="G15" s="26" t="n">
        <v>2.1</v>
      </c>
      <c r="H15" s="26" t="n">
        <v>2</v>
      </c>
      <c r="I15" s="28" t="n">
        <f aca="false">AVERAGE(D15:H15)</f>
        <v>2.1</v>
      </c>
      <c r="J15" s="29" t="n">
        <f aca="false">I15/113%</f>
        <v>1.85840707964602</v>
      </c>
      <c r="K15" s="30" t="n">
        <f aca="false">I15/1.13</f>
        <v>1.85840707964602</v>
      </c>
    </row>
    <row r="16" customFormat="false" ht="12.95" hidden="false" customHeight="true" outlineLevel="0" collapsed="false">
      <c r="B16" s="23"/>
      <c r="C16" s="24" t="s">
        <v>21</v>
      </c>
      <c r="D16" s="26" t="n">
        <v>2.4</v>
      </c>
      <c r="E16" s="26" t="n">
        <v>1.8</v>
      </c>
      <c r="F16" s="26" t="n">
        <v>3.1</v>
      </c>
      <c r="G16" s="26" t="n">
        <v>2.1</v>
      </c>
      <c r="H16" s="26" t="n">
        <v>2</v>
      </c>
      <c r="I16" s="28" t="n">
        <f aca="false">AVERAGE(D16:H16)</f>
        <v>2.28</v>
      </c>
      <c r="J16" s="29" t="n">
        <f aca="false">I16/113%</f>
        <v>2.01769911504425</v>
      </c>
      <c r="K16" s="25" t="s">
        <v>22</v>
      </c>
    </row>
    <row r="17" customFormat="false" ht="12.95" hidden="false" customHeight="true" outlineLevel="0" collapsed="false">
      <c r="B17" s="23"/>
      <c r="C17" s="24" t="s">
        <v>23</v>
      </c>
      <c r="D17" s="25" t="n">
        <v>1</v>
      </c>
      <c r="E17" s="26" t="n">
        <v>1</v>
      </c>
      <c r="F17" s="27" t="n">
        <v>1</v>
      </c>
      <c r="G17" s="27" t="n">
        <v>1</v>
      </c>
      <c r="H17" s="26" t="n">
        <v>1.5</v>
      </c>
      <c r="I17" s="28" t="n">
        <f aca="false">AVERAGE(D17:H17)</f>
        <v>1.1</v>
      </c>
      <c r="J17" s="29" t="n">
        <f aca="false">I17/113%</f>
        <v>0.973451327433629</v>
      </c>
      <c r="K17" s="30" t="n">
        <f aca="false">I17/1.13</f>
        <v>0.973451327433629</v>
      </c>
    </row>
    <row r="18" customFormat="false" ht="12.95" hidden="false" customHeight="true" outlineLevel="0" collapsed="false">
      <c r="B18" s="23"/>
      <c r="C18" s="24" t="s">
        <v>24</v>
      </c>
      <c r="D18" s="26" t="n">
        <v>1.9</v>
      </c>
      <c r="E18" s="26" t="s">
        <v>25</v>
      </c>
      <c r="F18" s="26" t="n">
        <v>1.9</v>
      </c>
      <c r="G18" s="26" t="s">
        <v>25</v>
      </c>
      <c r="H18" s="26" t="s">
        <v>25</v>
      </c>
      <c r="I18" s="28" t="n">
        <f aca="false">AVERAGE(D18:H18)</f>
        <v>1.9</v>
      </c>
      <c r="J18" s="29" t="n">
        <f aca="false">I18/113%</f>
        <v>1.68141592920354</v>
      </c>
      <c r="K18" s="30" t="n">
        <f aca="false">I18/1.13</f>
        <v>1.68141592920354</v>
      </c>
    </row>
    <row r="19" customFormat="false" ht="12.95" hidden="false" customHeight="true" outlineLevel="0" collapsed="false">
      <c r="B19" s="23"/>
      <c r="C19" s="24" t="s">
        <v>26</v>
      </c>
      <c r="D19" s="25" t="n">
        <v>1.4</v>
      </c>
      <c r="E19" s="26" t="s">
        <v>25</v>
      </c>
      <c r="F19" s="26" t="n">
        <v>1.5</v>
      </c>
      <c r="G19" s="26" t="n">
        <v>1.3</v>
      </c>
      <c r="H19" s="26" t="n">
        <v>1.5</v>
      </c>
      <c r="I19" s="28" t="n">
        <f aca="false">AVERAGE(D19:H19)</f>
        <v>1.425</v>
      </c>
      <c r="J19" s="29" t="n">
        <f aca="false">I19/113%</f>
        <v>1.26106194690266</v>
      </c>
      <c r="K19" s="30" t="n">
        <f aca="false">I19/1.13</f>
        <v>1.26106194690266</v>
      </c>
      <c r="N19" s="1" t="s">
        <v>27</v>
      </c>
    </row>
    <row r="20" customFormat="false" ht="12.95" hidden="false" customHeight="true" outlineLevel="0" collapsed="false">
      <c r="B20" s="23"/>
      <c r="C20" s="24" t="s">
        <v>28</v>
      </c>
      <c r="D20" s="25" t="n">
        <v>1.6</v>
      </c>
      <c r="E20" s="26" t="n">
        <v>1.4</v>
      </c>
      <c r="F20" s="26" t="n">
        <v>1.5</v>
      </c>
      <c r="G20" s="26" t="n">
        <v>1.7</v>
      </c>
      <c r="H20" s="26" t="n">
        <v>1.5</v>
      </c>
      <c r="I20" s="28" t="n">
        <f aca="false">AVERAGE(D20:H20)</f>
        <v>1.54</v>
      </c>
      <c r="J20" s="29" t="n">
        <f aca="false">I20/113%</f>
        <v>1.36283185840708</v>
      </c>
      <c r="K20" s="30" t="n">
        <f aca="false">I20/1.13</f>
        <v>1.36283185840708</v>
      </c>
    </row>
    <row r="21" customFormat="false" ht="12.95" hidden="false" customHeight="true" outlineLevel="0" collapsed="false">
      <c r="B21" s="23"/>
      <c r="C21" s="24" t="s">
        <v>29</v>
      </c>
      <c r="D21" s="26" t="n">
        <v>1.5</v>
      </c>
      <c r="E21" s="26" t="n">
        <v>1.4</v>
      </c>
      <c r="F21" s="26" t="n">
        <v>1.4</v>
      </c>
      <c r="G21" s="26" t="s">
        <v>25</v>
      </c>
      <c r="H21" s="26" t="n">
        <v>2.2</v>
      </c>
      <c r="I21" s="28" t="n">
        <f aca="false">AVERAGE(D21:H21)</f>
        <v>1.625</v>
      </c>
      <c r="J21" s="29" t="n">
        <f aca="false">I21/113%</f>
        <v>1.43805309734513</v>
      </c>
      <c r="K21" s="30" t="n">
        <f aca="false">I21/1.13</f>
        <v>1.43805309734513</v>
      </c>
    </row>
    <row r="22" customFormat="false" ht="12.95" hidden="false" customHeight="true" outlineLevel="0" collapsed="false">
      <c r="B22" s="23" t="s">
        <v>30</v>
      </c>
      <c r="C22" s="24" t="s">
        <v>31</v>
      </c>
      <c r="D22" s="25" t="n">
        <v>3.4</v>
      </c>
      <c r="E22" s="26" t="n">
        <v>4</v>
      </c>
      <c r="F22" s="26" t="n">
        <v>4.5</v>
      </c>
      <c r="G22" s="26" t="n">
        <v>3.9</v>
      </c>
      <c r="H22" s="26" t="n">
        <v>4.5</v>
      </c>
      <c r="I22" s="28" t="n">
        <f aca="false">AVERAGE(D22:H22)</f>
        <v>4.06</v>
      </c>
      <c r="J22" s="29" t="n">
        <f aca="false">I22/113%</f>
        <v>3.5929203539823</v>
      </c>
      <c r="K22" s="30" t="n">
        <f aca="false">I22/1.13</f>
        <v>3.5929203539823</v>
      </c>
    </row>
    <row r="23" customFormat="false" ht="12.95" hidden="false" customHeight="true" outlineLevel="0" collapsed="false">
      <c r="B23" s="23"/>
      <c r="C23" s="24" t="s">
        <v>32</v>
      </c>
      <c r="D23" s="25" t="n">
        <v>2.7</v>
      </c>
      <c r="E23" s="26" t="n">
        <v>3.5</v>
      </c>
      <c r="F23" s="25" t="n">
        <v>3.5</v>
      </c>
      <c r="G23" s="26" t="n">
        <v>3.5</v>
      </c>
      <c r="H23" s="25" t="n">
        <v>4.2</v>
      </c>
      <c r="I23" s="28" t="n">
        <f aca="false">AVERAGE(D23:H23)</f>
        <v>3.48</v>
      </c>
      <c r="J23" s="29" t="n">
        <f aca="false">I23/113%</f>
        <v>3.07964601769912</v>
      </c>
      <c r="K23" s="30" t="n">
        <f aca="false">I23/1.13</f>
        <v>3.07964601769912</v>
      </c>
    </row>
    <row r="24" customFormat="false" ht="12.95" hidden="false" customHeight="true" outlineLevel="0" collapsed="false">
      <c r="B24" s="23"/>
      <c r="C24" s="24" t="s">
        <v>33</v>
      </c>
      <c r="D24" s="25" t="n">
        <v>4.3</v>
      </c>
      <c r="E24" s="26" t="n">
        <v>4</v>
      </c>
      <c r="F24" s="25" t="n">
        <v>4.9</v>
      </c>
      <c r="G24" s="26" t="n">
        <v>5.3</v>
      </c>
      <c r="H24" s="25" t="n">
        <v>4.89</v>
      </c>
      <c r="I24" s="28" t="n">
        <f aca="false">AVERAGE(D24:H24)</f>
        <v>4.678</v>
      </c>
      <c r="J24" s="29" t="n">
        <f aca="false">I24/113%</f>
        <v>4.13982300884956</v>
      </c>
      <c r="K24" s="30" t="n">
        <f aca="false">I24/1.13</f>
        <v>4.13982300884956</v>
      </c>
    </row>
    <row r="25" customFormat="false" ht="12.95" hidden="false" customHeight="true" outlineLevel="0" collapsed="false">
      <c r="B25" s="23"/>
      <c r="C25" s="24" t="s">
        <v>34</v>
      </c>
      <c r="D25" s="25" t="n">
        <v>3.25</v>
      </c>
      <c r="E25" s="26" t="n">
        <v>3.5</v>
      </c>
      <c r="F25" s="25" t="n">
        <v>4.2</v>
      </c>
      <c r="G25" s="26" t="n">
        <v>3.5</v>
      </c>
      <c r="H25" s="25" t="n">
        <v>4.3</v>
      </c>
      <c r="I25" s="28" t="n">
        <f aca="false">AVERAGE(D25:H25)</f>
        <v>3.75</v>
      </c>
      <c r="J25" s="29" t="n">
        <f aca="false">I25/113%</f>
        <v>3.31858407079646</v>
      </c>
      <c r="K25" s="30" t="n">
        <f aca="false">I25/1.13</f>
        <v>3.31858407079646</v>
      </c>
    </row>
    <row r="26" customFormat="false" ht="12.95" hidden="false" customHeight="true" outlineLevel="0" collapsed="false">
      <c r="B26" s="23"/>
      <c r="C26" s="24" t="s">
        <v>35</v>
      </c>
      <c r="D26" s="25" t="n">
        <v>2.3</v>
      </c>
      <c r="E26" s="26" t="n">
        <v>2.4</v>
      </c>
      <c r="F26" s="26" t="n">
        <v>2.7</v>
      </c>
      <c r="G26" s="26" t="n">
        <v>2.7</v>
      </c>
      <c r="H26" s="26" t="n">
        <v>2.5</v>
      </c>
      <c r="I26" s="28" t="n">
        <f aca="false">AVERAGE(D26:H26)</f>
        <v>2.52</v>
      </c>
      <c r="J26" s="29" t="n">
        <f aca="false">I26/113%</f>
        <v>2.23008849557522</v>
      </c>
      <c r="K26" s="30" t="n">
        <f aca="false">I26/1.13</f>
        <v>2.23008849557522</v>
      </c>
    </row>
    <row r="27" customFormat="false" ht="12.95" hidden="false" customHeight="true" outlineLevel="0" collapsed="false">
      <c r="B27" s="23"/>
      <c r="C27" s="24" t="s">
        <v>36</v>
      </c>
      <c r="D27" s="31" t="n">
        <v>2.5</v>
      </c>
      <c r="E27" s="26" t="n">
        <v>1.95</v>
      </c>
      <c r="F27" s="25" t="n">
        <v>2.25</v>
      </c>
      <c r="G27" s="26" t="n">
        <v>2.3</v>
      </c>
      <c r="H27" s="25" t="n">
        <v>2.2</v>
      </c>
      <c r="I27" s="28" t="n">
        <f aca="false">AVERAGE(D27:H27)</f>
        <v>2.24</v>
      </c>
      <c r="J27" s="29" t="n">
        <f aca="false">I27/113%</f>
        <v>1.98230088495575</v>
      </c>
      <c r="K27" s="30" t="n">
        <f aca="false">I27/1.13</f>
        <v>1.98230088495575</v>
      </c>
      <c r="L27" s="32"/>
    </row>
    <row r="28" customFormat="false" ht="12.95" hidden="false" customHeight="true" outlineLevel="0" collapsed="false">
      <c r="B28" s="23"/>
      <c r="C28" s="24" t="s">
        <v>37</v>
      </c>
      <c r="D28" s="25" t="n">
        <v>1</v>
      </c>
      <c r="E28" s="25" t="n">
        <v>0.75</v>
      </c>
      <c r="F28" s="25" t="n">
        <v>1.1</v>
      </c>
      <c r="G28" s="26" t="n">
        <v>0.9</v>
      </c>
      <c r="H28" s="25" t="n">
        <v>1.3</v>
      </c>
      <c r="I28" s="28" t="n">
        <f aca="false">AVERAGE(D28:H28)</f>
        <v>1.01</v>
      </c>
      <c r="J28" s="29" t="n">
        <f aca="false">I28/113%</f>
        <v>0.893805309734513</v>
      </c>
      <c r="K28" s="30" t="n">
        <f aca="false">I28/1.13</f>
        <v>0.893805309734513</v>
      </c>
    </row>
    <row r="29" customFormat="false" ht="12.95" hidden="false" customHeight="true" outlineLevel="0" collapsed="false">
      <c r="B29" s="23"/>
      <c r="C29" s="24" t="s">
        <v>38</v>
      </c>
      <c r="D29" s="26" t="s">
        <v>25</v>
      </c>
      <c r="E29" s="26" t="s">
        <v>25</v>
      </c>
      <c r="F29" s="26" t="s">
        <v>25</v>
      </c>
      <c r="G29" s="26" t="s">
        <v>25</v>
      </c>
      <c r="H29" s="26" t="s">
        <v>25</v>
      </c>
      <c r="I29" s="26" t="s">
        <v>25</v>
      </c>
      <c r="J29" s="29" t="e">
        <f aca="false">I29/113%</f>
        <v>#VALUE!</v>
      </c>
      <c r="K29" s="30" t="e">
        <f aca="false">I29/1.13</f>
        <v>#VALUE!</v>
      </c>
    </row>
    <row r="30" customFormat="false" ht="12.95" hidden="false" customHeight="true" outlineLevel="0" collapsed="false">
      <c r="B30" s="23"/>
      <c r="C30" s="24" t="s">
        <v>39</v>
      </c>
      <c r="D30" s="26" t="s">
        <v>25</v>
      </c>
      <c r="E30" s="26" t="s">
        <v>25</v>
      </c>
      <c r="F30" s="26" t="s">
        <v>25</v>
      </c>
      <c r="G30" s="26" t="s">
        <v>25</v>
      </c>
      <c r="H30" s="26" t="s">
        <v>25</v>
      </c>
      <c r="I30" s="26" t="s">
        <v>25</v>
      </c>
      <c r="J30" s="29" t="e">
        <f aca="false">I30/113%</f>
        <v>#VALUE!</v>
      </c>
      <c r="K30" s="25" t="s">
        <v>22</v>
      </c>
    </row>
    <row r="31" customFormat="false" ht="12.95" hidden="false" customHeight="true" outlineLevel="0" collapsed="false">
      <c r="B31" s="23"/>
      <c r="C31" s="24" t="s">
        <v>40</v>
      </c>
      <c r="D31" s="25" t="n">
        <v>0.85</v>
      </c>
      <c r="E31" s="26" t="n">
        <v>0.6</v>
      </c>
      <c r="F31" s="26" t="n">
        <v>0.85</v>
      </c>
      <c r="G31" s="26" t="n">
        <v>0.7</v>
      </c>
      <c r="H31" s="25" t="n">
        <v>1</v>
      </c>
      <c r="I31" s="28" t="n">
        <f aca="false">AVERAGE(D31:H31)</f>
        <v>0.8</v>
      </c>
      <c r="J31" s="29" t="n">
        <f aca="false">I31/113%</f>
        <v>0.707964601769912</v>
      </c>
      <c r="K31" s="30" t="n">
        <f aca="false">I31/1.13</f>
        <v>0.707964601769912</v>
      </c>
    </row>
    <row r="32" customFormat="false" ht="12.95" hidden="false" customHeight="true" outlineLevel="0" collapsed="false">
      <c r="B32" s="23"/>
      <c r="C32" s="24" t="s">
        <v>41</v>
      </c>
      <c r="D32" s="25" t="n">
        <v>0.7</v>
      </c>
      <c r="E32" s="26" t="n">
        <v>0.6</v>
      </c>
      <c r="F32" s="25" t="n">
        <v>0.65</v>
      </c>
      <c r="G32" s="26" t="n">
        <v>0.5</v>
      </c>
      <c r="H32" s="25" t="n">
        <v>1</v>
      </c>
      <c r="I32" s="28" t="n">
        <f aca="false">AVERAGE(D32:H32)</f>
        <v>0.69</v>
      </c>
      <c r="J32" s="29" t="n">
        <f aca="false">I32/113%</f>
        <v>0.610619469026549</v>
      </c>
      <c r="K32" s="30" t="n">
        <f aca="false">I32/1.13</f>
        <v>0.610619469026549</v>
      </c>
    </row>
    <row r="33" customFormat="false" ht="12.95" hidden="false" customHeight="true" outlineLevel="0" collapsed="false">
      <c r="B33" s="23"/>
      <c r="C33" s="24" t="s">
        <v>42</v>
      </c>
      <c r="D33" s="25" t="n">
        <v>2.4</v>
      </c>
      <c r="E33" s="26" t="n">
        <v>1.8</v>
      </c>
      <c r="F33" s="26" t="n">
        <v>2.5</v>
      </c>
      <c r="G33" s="26" t="n">
        <v>2.7</v>
      </c>
      <c r="H33" s="25" t="n">
        <v>3.5</v>
      </c>
      <c r="I33" s="28" t="n">
        <f aca="false">AVERAGE(D33:H33)</f>
        <v>2.58</v>
      </c>
      <c r="J33" s="29" t="n">
        <f aca="false">I33/113%</f>
        <v>2.28318584070797</v>
      </c>
      <c r="K33" s="30" t="n">
        <f aca="false">I33/1.13</f>
        <v>2.28318584070797</v>
      </c>
    </row>
    <row r="34" customFormat="false" ht="12.95" hidden="false" customHeight="true" outlineLevel="0" collapsed="false">
      <c r="B34" s="23"/>
      <c r="C34" s="24" t="s">
        <v>43</v>
      </c>
      <c r="D34" s="26" t="n">
        <v>5.5</v>
      </c>
      <c r="E34" s="26" t="n">
        <v>5.5</v>
      </c>
      <c r="F34" s="26" t="n">
        <v>6</v>
      </c>
      <c r="G34" s="26" t="n">
        <v>5.9</v>
      </c>
      <c r="H34" s="26" t="n">
        <v>6</v>
      </c>
      <c r="I34" s="28" t="n">
        <f aca="false">AVERAGE(D34:H34)</f>
        <v>5.78</v>
      </c>
      <c r="J34" s="29" t="n">
        <f aca="false">I34/113%</f>
        <v>5.11504424778761</v>
      </c>
      <c r="K34" s="30" t="n">
        <f aca="false">I34/1.13</f>
        <v>5.11504424778761</v>
      </c>
    </row>
    <row r="35" customFormat="false" ht="12.95" hidden="false" customHeight="true" outlineLevel="0" collapsed="false">
      <c r="B35" s="23"/>
      <c r="C35" s="24" t="s">
        <v>44</v>
      </c>
      <c r="D35" s="25" t="n">
        <v>0.9</v>
      </c>
      <c r="E35" s="26" t="n">
        <v>0.7</v>
      </c>
      <c r="F35" s="26" t="n">
        <v>0.9</v>
      </c>
      <c r="G35" s="26" t="n">
        <v>1</v>
      </c>
      <c r="H35" s="25" t="n">
        <v>1</v>
      </c>
      <c r="I35" s="28" t="n">
        <f aca="false">AVERAGE(D35:H35)</f>
        <v>0.9</v>
      </c>
      <c r="J35" s="29" t="n">
        <f aca="false">I35/113%</f>
        <v>0.796460176991151</v>
      </c>
      <c r="K35" s="30" t="n">
        <f aca="false">I35/1.13</f>
        <v>0.796460176991151</v>
      </c>
    </row>
    <row r="36" customFormat="false" ht="12.95" hidden="false" customHeight="true" outlineLevel="0" collapsed="false">
      <c r="B36" s="23" t="s">
        <v>45</v>
      </c>
      <c r="C36" s="24" t="s">
        <v>46</v>
      </c>
      <c r="D36" s="26" t="n">
        <v>1.7</v>
      </c>
      <c r="E36" s="26" t="n">
        <v>1.7</v>
      </c>
      <c r="F36" s="26" t="n">
        <v>2.2</v>
      </c>
      <c r="G36" s="26" t="n">
        <v>1.7</v>
      </c>
      <c r="H36" s="25" t="n">
        <v>2.6</v>
      </c>
      <c r="I36" s="28" t="n">
        <f aca="false">AVERAGE(D36:H36)</f>
        <v>1.98</v>
      </c>
      <c r="J36" s="29" t="n">
        <f aca="false">I36/113%</f>
        <v>1.75221238938053</v>
      </c>
      <c r="K36" s="30" t="n">
        <f aca="false">I36/1.13</f>
        <v>1.75221238938053</v>
      </c>
    </row>
    <row r="37" customFormat="false" ht="12.95" hidden="false" customHeight="true" outlineLevel="0" collapsed="false">
      <c r="B37" s="23"/>
      <c r="C37" s="24" t="s">
        <v>47</v>
      </c>
      <c r="D37" s="25" t="n">
        <v>2.1</v>
      </c>
      <c r="E37" s="26" t="n">
        <v>2.3</v>
      </c>
      <c r="F37" s="25" t="n">
        <v>2.7</v>
      </c>
      <c r="G37" s="26" t="n">
        <v>2.3</v>
      </c>
      <c r="H37" s="25" t="n">
        <v>3.35</v>
      </c>
      <c r="I37" s="28" t="n">
        <f aca="false">AVERAGE(D37:H37)</f>
        <v>2.55</v>
      </c>
      <c r="J37" s="29" t="n">
        <f aca="false">I37/113%</f>
        <v>2.25663716814159</v>
      </c>
      <c r="K37" s="30" t="n">
        <f aca="false">I37/1.13</f>
        <v>2.25663716814159</v>
      </c>
    </row>
    <row r="38" customFormat="false" ht="12.95" hidden="false" customHeight="true" outlineLevel="0" collapsed="false">
      <c r="B38" s="23"/>
      <c r="C38" s="24" t="s">
        <v>48</v>
      </c>
      <c r="D38" s="25" t="n">
        <v>0.9</v>
      </c>
      <c r="E38" s="26" t="n">
        <v>1.5</v>
      </c>
      <c r="F38" s="26" t="n">
        <v>2.25</v>
      </c>
      <c r="G38" s="26" t="n">
        <v>1.6</v>
      </c>
      <c r="H38" s="26" t="n">
        <v>2.49</v>
      </c>
      <c r="I38" s="28" t="n">
        <f aca="false">AVERAGE(D38:H38)</f>
        <v>1.748</v>
      </c>
      <c r="J38" s="29" t="n">
        <f aca="false">I38/113%</f>
        <v>1.54690265486726</v>
      </c>
      <c r="K38" s="30" t="n">
        <f aca="false">I38/1.13</f>
        <v>1.54690265486726</v>
      </c>
    </row>
    <row r="39" customFormat="false" ht="12.95" hidden="false" customHeight="true" outlineLevel="0" collapsed="false">
      <c r="B39" s="23"/>
      <c r="C39" s="24" t="s">
        <v>49</v>
      </c>
      <c r="D39" s="25" t="n">
        <v>0.85</v>
      </c>
      <c r="E39" s="26" t="n">
        <v>0.9</v>
      </c>
      <c r="F39" s="26" t="n">
        <v>2.45</v>
      </c>
      <c r="G39" s="26" t="n">
        <v>1.2</v>
      </c>
      <c r="H39" s="26" t="n">
        <v>1.25</v>
      </c>
      <c r="I39" s="28" t="n">
        <f aca="false">AVERAGE(D39:H39)</f>
        <v>1.33</v>
      </c>
      <c r="J39" s="29" t="n">
        <f aca="false">I39/113%</f>
        <v>1.17699115044248</v>
      </c>
      <c r="K39" s="30" t="n">
        <f aca="false">I39/1.13</f>
        <v>1.17699115044248</v>
      </c>
    </row>
    <row r="40" customFormat="false" ht="12.95" hidden="false" customHeight="true" outlineLevel="0" collapsed="false">
      <c r="B40" s="23"/>
      <c r="C40" s="24" t="s">
        <v>50</v>
      </c>
      <c r="D40" s="26" t="n">
        <v>1.8</v>
      </c>
      <c r="E40" s="26" t="n">
        <v>1.9</v>
      </c>
      <c r="F40" s="26" t="n">
        <v>2.5</v>
      </c>
      <c r="G40" s="26" t="n">
        <v>1.5</v>
      </c>
      <c r="H40" s="26" t="n">
        <v>3.15</v>
      </c>
      <c r="I40" s="28" t="n">
        <f aca="false">AVERAGE(D40:H40)</f>
        <v>2.17</v>
      </c>
      <c r="J40" s="29" t="n">
        <f aca="false">I40/113%</f>
        <v>1.92035398230089</v>
      </c>
      <c r="K40" s="30" t="n">
        <f aca="false">I40/1.13</f>
        <v>1.92035398230089</v>
      </c>
    </row>
    <row r="41" customFormat="false" ht="12.95" hidden="false" customHeight="true" outlineLevel="0" collapsed="false">
      <c r="B41" s="23"/>
      <c r="C41" s="24" t="s">
        <v>51</v>
      </c>
      <c r="D41" s="25" t="n">
        <v>1.2</v>
      </c>
      <c r="E41" s="26" t="n">
        <v>1.4</v>
      </c>
      <c r="F41" s="25" t="n">
        <v>1.5</v>
      </c>
      <c r="G41" s="26" t="n">
        <v>1.3</v>
      </c>
      <c r="H41" s="25" t="n">
        <v>1.89</v>
      </c>
      <c r="I41" s="28" t="n">
        <f aca="false">AVERAGE(D41:H41)</f>
        <v>1.458</v>
      </c>
      <c r="J41" s="29" t="n">
        <f aca="false">I41/113%</f>
        <v>1.29026548672566</v>
      </c>
      <c r="K41" s="30" t="n">
        <f aca="false">I41/1.13</f>
        <v>1.29026548672566</v>
      </c>
    </row>
    <row r="42" customFormat="false" ht="12.95" hidden="false" customHeight="true" outlineLevel="0" collapsed="false">
      <c r="B42" s="23"/>
      <c r="C42" s="24" t="s">
        <v>52</v>
      </c>
      <c r="D42" s="25" t="n">
        <v>2.7</v>
      </c>
      <c r="E42" s="26" t="n">
        <v>2.6</v>
      </c>
      <c r="F42" s="26" t="n">
        <v>2.9</v>
      </c>
      <c r="G42" s="26" t="n">
        <v>2.3</v>
      </c>
      <c r="H42" s="25" t="n">
        <v>3.8</v>
      </c>
      <c r="I42" s="28" t="n">
        <f aca="false">AVERAGE(D42:H42)</f>
        <v>2.86</v>
      </c>
      <c r="J42" s="29" t="n">
        <f aca="false">I42/113%</f>
        <v>2.53097345132743</v>
      </c>
      <c r="K42" s="30" t="n">
        <f aca="false">I42/1.13</f>
        <v>2.53097345132743</v>
      </c>
    </row>
    <row r="43" customFormat="false" ht="12.95" hidden="false" customHeight="true" outlineLevel="0" collapsed="false">
      <c r="B43" s="23"/>
      <c r="C43" s="24" t="s">
        <v>53</v>
      </c>
      <c r="D43" s="25" t="n">
        <v>2.1</v>
      </c>
      <c r="E43" s="26" t="n">
        <v>2</v>
      </c>
      <c r="F43" s="25" t="n">
        <v>2.15</v>
      </c>
      <c r="G43" s="26" t="n">
        <v>2.2</v>
      </c>
      <c r="H43" s="25" t="n">
        <v>2.69</v>
      </c>
      <c r="I43" s="28" t="n">
        <f aca="false">AVERAGE(D43:H43)</f>
        <v>2.228</v>
      </c>
      <c r="J43" s="29" t="n">
        <f aca="false">I43/113%</f>
        <v>1.9716814159292</v>
      </c>
      <c r="K43" s="30" t="n">
        <f aca="false">I43/1.13</f>
        <v>1.9716814159292</v>
      </c>
    </row>
    <row r="44" customFormat="false" ht="12.95" hidden="false" customHeight="true" outlineLevel="0" collapsed="false">
      <c r="B44" s="23"/>
      <c r="C44" s="24" t="s">
        <v>54</v>
      </c>
      <c r="D44" s="26" t="s">
        <v>25</v>
      </c>
      <c r="E44" s="26" t="s">
        <v>25</v>
      </c>
      <c r="F44" s="26" t="s">
        <v>25</v>
      </c>
      <c r="G44" s="26" t="s">
        <v>25</v>
      </c>
      <c r="H44" s="26" t="s">
        <v>25</v>
      </c>
      <c r="I44" s="26" t="s">
        <v>25</v>
      </c>
      <c r="J44" s="29" t="e">
        <f aca="false">I44/113%</f>
        <v>#VALUE!</v>
      </c>
      <c r="K44" s="25" t="s">
        <v>22</v>
      </c>
    </row>
    <row r="45" customFormat="false" ht="12.95" hidden="false" customHeight="true" outlineLevel="0" collapsed="false">
      <c r="B45" s="23"/>
      <c r="C45" s="24" t="s">
        <v>55</v>
      </c>
      <c r="D45" s="26" t="s">
        <v>25</v>
      </c>
      <c r="E45" s="26" t="s">
        <v>25</v>
      </c>
      <c r="F45" s="26" t="s">
        <v>25</v>
      </c>
      <c r="G45" s="26" t="s">
        <v>25</v>
      </c>
      <c r="H45" s="26" t="s">
        <v>25</v>
      </c>
      <c r="I45" s="26" t="s">
        <v>25</v>
      </c>
      <c r="J45" s="29" t="e">
        <f aca="false">I45/113%</f>
        <v>#VALUE!</v>
      </c>
      <c r="K45" s="30" t="e">
        <f aca="false">I45/1.13</f>
        <v>#VALUE!</v>
      </c>
    </row>
    <row r="46" customFormat="false" ht="12.95" hidden="false" customHeight="true" outlineLevel="0" collapsed="false">
      <c r="B46" s="23"/>
      <c r="C46" s="24" t="s">
        <v>56</v>
      </c>
      <c r="D46" s="26" t="s">
        <v>25</v>
      </c>
      <c r="E46" s="26" t="s">
        <v>25</v>
      </c>
      <c r="F46" s="26" t="s">
        <v>25</v>
      </c>
      <c r="G46" s="26" t="s">
        <v>25</v>
      </c>
      <c r="H46" s="26" t="s">
        <v>25</v>
      </c>
      <c r="I46" s="26" t="s">
        <v>25</v>
      </c>
      <c r="J46" s="29" t="e">
        <f aca="false">I46/113%</f>
        <v>#VALUE!</v>
      </c>
      <c r="K46" s="30" t="e">
        <f aca="false">I46/1.13</f>
        <v>#VALUE!</v>
      </c>
    </row>
    <row r="47" customFormat="false" ht="12.95" hidden="false" customHeight="true" outlineLevel="0" collapsed="false">
      <c r="B47" s="23"/>
      <c r="C47" s="24" t="s">
        <v>57</v>
      </c>
      <c r="D47" s="26" t="s">
        <v>25</v>
      </c>
      <c r="E47" s="26" t="s">
        <v>25</v>
      </c>
      <c r="F47" s="26" t="s">
        <v>25</v>
      </c>
      <c r="G47" s="26" t="s">
        <v>25</v>
      </c>
      <c r="H47" s="26" t="s">
        <v>25</v>
      </c>
      <c r="I47" s="26" t="s">
        <v>25</v>
      </c>
      <c r="J47" s="29" t="e">
        <f aca="false">I47/113%</f>
        <v>#VALUE!</v>
      </c>
      <c r="K47" s="30" t="e">
        <f aca="false">I47/1.13</f>
        <v>#VALUE!</v>
      </c>
    </row>
    <row r="48" customFormat="false" ht="12.95" hidden="false" customHeight="true" outlineLevel="0" collapsed="false">
      <c r="B48" s="23"/>
      <c r="C48" s="24" t="s">
        <v>58</v>
      </c>
      <c r="D48" s="26" t="s">
        <v>25</v>
      </c>
      <c r="E48" s="26" t="s">
        <v>25</v>
      </c>
      <c r="F48" s="26" t="s">
        <v>25</v>
      </c>
      <c r="G48" s="26" t="s">
        <v>25</v>
      </c>
      <c r="H48" s="26" t="s">
        <v>25</v>
      </c>
      <c r="I48" s="26" t="s">
        <v>25</v>
      </c>
      <c r="J48" s="29" t="e">
        <f aca="false">I48/113%</f>
        <v>#VALUE!</v>
      </c>
      <c r="K48" s="30" t="e">
        <f aca="false">I48/1.13</f>
        <v>#VALUE!</v>
      </c>
    </row>
    <row r="49" customFormat="false" ht="12.95" hidden="false" customHeight="true" outlineLevel="0" collapsed="false">
      <c r="B49" s="23"/>
      <c r="C49" s="24" t="s">
        <v>59</v>
      </c>
      <c r="D49" s="26" t="s">
        <v>25</v>
      </c>
      <c r="E49" s="26" t="s">
        <v>25</v>
      </c>
      <c r="F49" s="26" t="s">
        <v>25</v>
      </c>
      <c r="G49" s="26" t="s">
        <v>25</v>
      </c>
      <c r="H49" s="26" t="s">
        <v>25</v>
      </c>
      <c r="I49" s="26" t="s">
        <v>25</v>
      </c>
      <c r="J49" s="29" t="e">
        <f aca="false">I49/113%</f>
        <v>#VALUE!</v>
      </c>
      <c r="K49" s="30" t="e">
        <f aca="false">I49/1.13</f>
        <v>#VALUE!</v>
      </c>
    </row>
    <row r="50" customFormat="false" ht="12.95" hidden="false" customHeight="true" outlineLevel="0" collapsed="false">
      <c r="B50" s="23"/>
      <c r="C50" s="33" t="s">
        <v>60</v>
      </c>
      <c r="D50" s="26" t="s">
        <v>25</v>
      </c>
      <c r="E50" s="26" t="s">
        <v>25</v>
      </c>
      <c r="F50" s="26" t="s">
        <v>25</v>
      </c>
      <c r="G50" s="26" t="s">
        <v>25</v>
      </c>
      <c r="H50" s="26" t="s">
        <v>25</v>
      </c>
      <c r="I50" s="26" t="s">
        <v>25</v>
      </c>
      <c r="J50" s="29" t="e">
        <f aca="false">I50/113%</f>
        <v>#VALUE!</v>
      </c>
      <c r="K50" s="30" t="e">
        <f aca="false">I50/1.13</f>
        <v>#VALUE!</v>
      </c>
    </row>
    <row r="51" customFormat="false" ht="12.95" hidden="false" customHeight="true" outlineLevel="0" collapsed="false">
      <c r="B51" s="23"/>
      <c r="C51" s="33" t="s">
        <v>61</v>
      </c>
      <c r="D51" s="26" t="s">
        <v>25</v>
      </c>
      <c r="E51" s="26" t="s">
        <v>25</v>
      </c>
      <c r="F51" s="26" t="s">
        <v>25</v>
      </c>
      <c r="G51" s="26" t="s">
        <v>25</v>
      </c>
      <c r="H51" s="26" t="s">
        <v>25</v>
      </c>
      <c r="I51" s="26" t="s">
        <v>25</v>
      </c>
      <c r="J51" s="29" t="e">
        <f aca="false">I51/113%</f>
        <v>#VALUE!</v>
      </c>
      <c r="K51" s="30" t="e">
        <f aca="false">I51/1.13</f>
        <v>#VALUE!</v>
      </c>
    </row>
    <row r="52" customFormat="false" ht="12.95" hidden="false" customHeight="true" outlineLevel="0" collapsed="false">
      <c r="B52" s="23"/>
      <c r="C52" s="33" t="s">
        <v>62</v>
      </c>
      <c r="D52" s="25" t="n">
        <v>4.9</v>
      </c>
      <c r="E52" s="26" t="s">
        <v>25</v>
      </c>
      <c r="F52" s="26" t="s">
        <v>25</v>
      </c>
      <c r="G52" s="26" t="s">
        <v>25</v>
      </c>
      <c r="H52" s="26" t="s">
        <v>25</v>
      </c>
      <c r="I52" s="28" t="n">
        <f aca="false">AVERAGE(D52:H52)</f>
        <v>4.9</v>
      </c>
      <c r="J52" s="29" t="n">
        <f aca="false">I52/113%</f>
        <v>4.33628318584071</v>
      </c>
      <c r="K52" s="30" t="n">
        <f aca="false">I52/1.13</f>
        <v>4.33628318584071</v>
      </c>
    </row>
    <row r="53" customFormat="false" ht="12.95" hidden="false" customHeight="true" outlineLevel="0" collapsed="false">
      <c r="B53" s="23"/>
      <c r="C53" s="33" t="s">
        <v>63</v>
      </c>
      <c r="D53" s="25" t="s">
        <v>25</v>
      </c>
      <c r="E53" s="26" t="s">
        <v>25</v>
      </c>
      <c r="F53" s="26" t="s">
        <v>25</v>
      </c>
      <c r="G53" s="26" t="s">
        <v>25</v>
      </c>
      <c r="H53" s="26" t="s">
        <v>25</v>
      </c>
      <c r="I53" s="26" t="s">
        <v>25</v>
      </c>
      <c r="J53" s="29" t="e">
        <f aca="false">I53/113%</f>
        <v>#VALUE!</v>
      </c>
      <c r="K53" s="30" t="e">
        <f aca="false">I53/1.13</f>
        <v>#VALUE!</v>
      </c>
    </row>
    <row r="54" customFormat="false" ht="8.05" hidden="false" customHeight="true" outlineLevel="0" collapsed="false"/>
    <row r="55" customFormat="false" ht="15" hidden="false" customHeight="false" outlineLevel="0" collapsed="false">
      <c r="B55" s="34" t="s">
        <v>64</v>
      </c>
      <c r="G55" s="35" t="s">
        <v>65</v>
      </c>
    </row>
    <row r="56" customFormat="false" ht="15" hidden="false" customHeight="false" outlineLevel="0" collapsed="false">
      <c r="B56" s="36" t="s">
        <v>66</v>
      </c>
      <c r="G56" s="35"/>
    </row>
    <row r="57" s="36" customFormat="true" ht="13.8" hidden="false" customHeight="false" outlineLevel="0" collapsed="false">
      <c r="B57" s="36" t="s">
        <v>67</v>
      </c>
      <c r="D57" s="37"/>
      <c r="E57" s="9"/>
      <c r="F57" s="9"/>
      <c r="G57" s="38"/>
      <c r="H57" s="9"/>
    </row>
    <row r="58" customFormat="false" ht="27.35" hidden="false" customHeight="true" outlineLevel="0" collapsed="false">
      <c r="G58" s="38" t="s">
        <v>68</v>
      </c>
    </row>
  </sheetData>
  <mergeCells count="8">
    <mergeCell ref="B1:H1"/>
    <mergeCell ref="B2:H2"/>
    <mergeCell ref="B8:I8"/>
    <mergeCell ref="B9:I9"/>
    <mergeCell ref="B11:B21"/>
    <mergeCell ref="B22:B30"/>
    <mergeCell ref="B31:B35"/>
    <mergeCell ref="B36:B53"/>
  </mergeCells>
  <printOptions headings="false" gridLines="false" gridLinesSet="true" horizontalCentered="false" verticalCentered="false"/>
  <pageMargins left="0.39375" right="0" top="0.259722222222222" bottom="0.30972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339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2022-07-01T11:24:40Z</dcterms:created>
  <dc:creator/>
  <dc:description/>
  <dc:language>el-GR</dc:language>
  <cp:lastModifiedBy/>
  <cp:lastPrinted>2023-02-03T09:42:40Z</cp:lastPrinted>
  <dcterms:modified xsi:type="dcterms:W3CDTF">2023-03-03T09:45:59Z</dcterms:modified>
  <cp:revision>87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